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08"/>
  <workbookPr defaultThemeVersion="124226"/>
  <mc:AlternateContent xmlns:mc="http://schemas.openxmlformats.org/markup-compatibility/2006">
    <mc:Choice Requires="x15">
      <x15ac:absPath xmlns:x15ac="http://schemas.microsoft.com/office/spreadsheetml/2010/11/ac" url="https://eea1.sharepoint.com/teams/esdreviewimprovements/EUInventoryMethodology/Shared Documents/2022 Methodologies/"/>
    </mc:Choice>
  </mc:AlternateContent>
  <xr:revisionPtr revIDLastSave="205" documentId="11_313854BEDD5FA258740C66BEDFED9E69BBC1FF5D" xr6:coauthVersionLast="47" xr6:coauthVersionMax="47" xr10:uidLastSave="{1B37B955-CFF8-4D3D-A86E-7CBAC19C36DD}"/>
  <bookViews>
    <workbookView xWindow="32205" yWindow="585" windowWidth="21600" windowHeight="15840" activeTab="3" xr2:uid="{00000000-000D-0000-FFFF-FFFF00000000}"/>
  </bookViews>
  <sheets>
    <sheet name="5A1 MCF" sheetId="23" r:id="rId1"/>
    <sheet name="5A1 composition" sheetId="6" r:id="rId2"/>
    <sheet name="5A1 k-value" sheetId="10" r:id="rId3"/>
    <sheet name="5A1 DOC" sheetId="7" r:id="rId4"/>
    <sheet name="5A1 CH4 recovery" sheetId="8" r:id="rId5"/>
    <sheet name="5A1 industrial waste" sheetId="9" r:id="rId6"/>
    <sheet name="5A2 unmanaged" sheetId="11" r:id="rId7"/>
    <sheet name="5A1 waste disposed" sheetId="4" r:id="rId8"/>
    <sheet name="5B1 composting" sheetId="22" r:id="rId9"/>
    <sheet name="5D1 gen. description" sheetId="12" r:id="rId10"/>
    <sheet name="5D1 pathways, MCF" sheetId="20" r:id="rId11"/>
    <sheet name="5D1 sludge and recovery" sheetId="21" r:id="rId12"/>
    <sheet name="5D1 N2O wastewater" sheetId="24" r:id="rId13"/>
  </sheets>
  <definedNames>
    <definedName name="_xlnm._FilterDatabase" localSheetId="4" hidden="1">'5A1 CH4 recovery'!$A$6:$D$36</definedName>
    <definedName name="_xlnm._FilterDatabase" localSheetId="1" hidden="1">'5A1 composition'!$A$6:$D$36</definedName>
    <definedName name="_xlnm._FilterDatabase" localSheetId="3" hidden="1">'5A1 DOC'!$A$6:$E$6</definedName>
    <definedName name="_xlnm._FilterDatabase" localSheetId="5" hidden="1">'5A1 industrial waste'!$A$6:$D$36</definedName>
    <definedName name="_xlnm._FilterDatabase" localSheetId="2" hidden="1">'5A1 k-value'!$A$6:$D$36</definedName>
    <definedName name="_xlnm._FilterDatabase" localSheetId="0" hidden="1">'5A1 MCF'!$A$6:$D$36</definedName>
    <definedName name="_xlnm._FilterDatabase" localSheetId="7" hidden="1">'5A1 waste disposed'!$A$6:$D$35</definedName>
    <definedName name="_xlnm._FilterDatabase" localSheetId="6" hidden="1">'5A2 unmanaged'!$A$6:$D$36</definedName>
    <definedName name="_xlnm._FilterDatabase" localSheetId="8" hidden="1">'5B1 composting'!$A$6:$F$6</definedName>
    <definedName name="_xlnm._FilterDatabase" localSheetId="9" hidden="1">'5D1 gen. description'!$A$6:$E$36</definedName>
    <definedName name="_xlnm._FilterDatabase" localSheetId="12" hidden="1">'5D1 N2O wastewater'!$A$6:$D$6</definedName>
    <definedName name="_xlnm._FilterDatabase" localSheetId="10" hidden="1">'5D1 pathways, MCF'!$A$6:$G$6</definedName>
    <definedName name="_xlnm._FilterDatabase" localSheetId="11" hidden="1">'5D1 sludge and recovery'!$A$6:$D$36</definedName>
    <definedName name="OLE_LINK2" localSheetId="8">'5B1 composting'!$D$16</definedName>
    <definedName name="OLE_LINK2" localSheetId="9">'5D1 gen. description'!$C$16</definedName>
    <definedName name="OLE_LINK2" localSheetId="12">'5D1 N2O wastewater'!$B$16</definedName>
    <definedName name="OLE_LINK2" localSheetId="10">'5D1 pathways, MCF'!$E$16</definedName>
    <definedName name="OLE_LINK2" localSheetId="11">'5D1 sludge and recovery'!$B$16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5"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Lauris Sinics</author>
  </authors>
  <commentList>
    <comment ref="B23" authorId="0" shapeId="0" xr:uid="{00000000-0006-0000-0C00-000001000000}">
      <text>
        <r>
          <rPr>
            <b/>
            <sz val="9"/>
            <color indexed="81"/>
            <rFont val="Tahoma"/>
            <family val="2"/>
          </rPr>
          <t>Lauris Sinics:</t>
        </r>
        <r>
          <rPr>
            <sz val="9"/>
            <color indexed="81"/>
            <rFont val="Tahoma"/>
            <family val="2"/>
          </rPr>
          <t xml:space="preserve">
In submission of 2018 the factor for "non-consumed protein" was changed to value 1.1 (i.e. For countries with no garbage disposal, as it was clarified during Webinars on waste water treatment in September 28 and follow-up on November 7 on Webex). </t>
        </r>
      </text>
    </comment>
  </commentList>
</comments>
</file>

<file path=xl/sharedStrings.xml><?xml version="1.0" encoding="utf-8"?>
<sst xmlns="http://schemas.openxmlformats.org/spreadsheetml/2006/main" count="1535" uniqueCount="570">
  <si>
    <t>Sector</t>
  </si>
  <si>
    <t>Waste</t>
  </si>
  <si>
    <t>Reporting Year</t>
  </si>
  <si>
    <t>CRF Code</t>
  </si>
  <si>
    <t>5.A.1</t>
  </si>
  <si>
    <t>Gas</t>
  </si>
  <si>
    <t>CH4</t>
  </si>
  <si>
    <t>CRF Category</t>
  </si>
  <si>
    <t>Mangaged waste disposal</t>
  </si>
  <si>
    <t>5A1 Managed Solid Waste Disposal: Information on waste disposal and classification of waste disposal sites into managed and unmanaged</t>
  </si>
  <si>
    <t>Member State</t>
  </si>
  <si>
    <t xml:space="preserve">MCF  </t>
  </si>
  <si>
    <t>Methodological description</t>
  </si>
  <si>
    <t>NIR version</t>
  </si>
  <si>
    <t>NIR section</t>
  </si>
  <si>
    <t>Austria</t>
  </si>
  <si>
    <t>IPCC default MCFs for managed landfills have been applied for the whole time series.</t>
  </si>
  <si>
    <t>NIR 2018</t>
  </si>
  <si>
    <t>Belgium</t>
  </si>
  <si>
    <t xml:space="preserve"> The weighted average MCF increases from 0.6 in 1970 (all waste unmanaged / uncategorised) to 0.64 in 1980 (10% of waste at managed SWDS), 0.89 in 1985 (73% managed waste) and 0.996 in 1989 (99% managed waste).</t>
  </si>
  <si>
    <t>The classification of Belgium’s waste sites into managed or unmanaged evolves during the period 1950-2016 as regional waste management policies are implemented.
- For the 1950’s and 1960’s, no information is available to allow the classification of SWDS into different categories of managed or unmanaged SWDS. Therefore, the Methane Correction Factor for ‘uncategorised’ SWDS (MCF = 0.6) was applied for the period 1950-1969.
- Between 1970 and 1989, an increasing share of the waste was disposed at managed solid waste disposal sites. Based on the available data on waste disposal, the Methane Correction Factor was calculated as a weighted average. The default MCF of 1.0 was used for waste disposed at managed SWDS and the default MCF of 0.6 for all other waste (for which no information is available to allow the classification into different categories of SWDS).
- From 1990 onwards, all waste is disposed at managed SWDS, MCF = 1.0.</t>
  </si>
  <si>
    <t>NIR 2019</t>
  </si>
  <si>
    <t>Bulgaria</t>
  </si>
  <si>
    <t xml:space="preserve"> For managed SWDS country uses MCF=1 and for unmanaged (deep) - MCF=0.8.</t>
  </si>
  <si>
    <t>Until the year 2000 all waste was disposed on unmanaged landfills. From 2000 onwards country specific data on the share of waste disposed on managed and unmanaged is available and used in the model. To determine the quantity of managed and unmanaged landfills at the national level the method of expert judgment, assessment by leading experts in the field of waste from the structure of MOEW is used. As the main criteria for whether landfills are managed and unmanaged, it is relevant if the landfills meet the requirements laid down in EU Directive 1999/31/EC on the landfill of waste.</t>
  </si>
  <si>
    <t>Croatia</t>
  </si>
  <si>
    <t>D</t>
  </si>
  <si>
    <t>SWDS in Croatia are classified into several categories, according to applied waste management activities, legality, volume and status. In order to adjust country-specific to IPCC SWDS classification it was proposed that “Unofficial” SWDS fall under unmanaged shallow and deep IPCC categories, whereas “Official” SWDS fall under all three IPCC categories depending on management activities and dimensions of waste disposal sites. In the process of adjustment the country-specific to IPCC SWDS classification, some assumptions have been made. 
- It has been assumed that municipal solid waste was disposed on unmanaged shallow SDWSs in the period 1955-1979. 
- It has been assumed that municipal solid waste was disposed on uncategorised SWDS in the period 1980-1989. 
- Proportion of waste (by weight) in each type of site (managed, unmanaged deep and unmanaged shallow) have been assessed for the period 1990-1998 from available relevant data compiled in a Report.
- Due to fact that data for 1999 are not available, proportion of waste in each type of site (managed, unmanaged deep and unmanaged shallow) has been assessed by interpolation method. 
- Information on proportion of waste (by weight) disposed on “Official” and “Unofficial” site in 2000 was obtained from Report of Environment Condition, Ministry of Environmental and Nature Protection. Distribution of quantity of municipal solid waste disposed on all three IPCC categories (managed, unmanaged deep and unmanaged shallow) has been made by applying a factor of increasing disposed municipal solid waste on managed and unmanaged deep SWDS in the amount of 25 % compared to 1998 (according to expert judgement). 
- Distribution of quantity of municipal solid waste disposed on managed, unmanaged deep and unmanaged shallow SWDSs for 2005 and 2006 has been made by information provided in Waste Management Plan in the Republic of Croatia. 
- Taking into account the pattern over 2000 and 2005, quantity of municipal solid waste disposed on managed, unmanaged deep and unmanaged shallow SWDS for the period 2001 to 2004 has been assessed by interpolation method. 
- In the process of defining managed and unmanaged landfills for the period 2010 - 2012 (adjustment the country-specific to IPCC SWDS classification), the set of criteria was defined by working group, using the data for 2009 available in Landfill inventory and Environmental Emission Register. Landfills on which remediation activities were reported as finished have been selected as managed. Landfills which reported having fully surrounding landfill fences and implemented at least one operation among aligning, compacting or covering, have been selected as managed. Other landfills have been selected as unmanaged and classified as unmanaged deep (≥ 5 m) or unmanaged shallow (&lt; 5 m). Taking into account the pattern over 2005/2006 and 2010/2011, quantities of municipal solid waste disposed on managed, unmanaged deep and unmanaged shallow SWDS for the period 2007 to 2009 have been assessed by interpolation method. 
In the process of defining managed and unmanaged landfills for 2015 (adjustment the country-specific to IPCC SWDS classification), the set of criteria was defined by working group using the data for the first half of 2014 (for 2014) and second half of 2015 (for 2015) available at Waste Management Information System (according the information on remediation activities, landfill depth, fences, aligning, compacting or covering).</t>
  </si>
  <si>
    <t>Cyprus</t>
  </si>
  <si>
    <t>Data is available on the depth of the unmanaged disposal sites. According to the consultations with the Ministry of Interior, and according to the 2006 IPCC Guidelines, all SWDS not meeting the criteria of managed SWDS and which have depth smaller than 5m classified as unmanaged disposal sites, and therefore be assumed shallow. The value for the methane correction factor for shallow unmanaged disposal sites is assumed to be 0.4, and is according to the default IPCC2006 guidelines. Moreover, all SWDS not meeting the criteria of managed SWDS and which have depth greater than or equal to 5m classified as unmanaged disposal sites, and assumed deep. The value for the methane conversion factor for deep unmanaged disposal sites is assumed to be 0.8, and is according to the default IPCC2006 guidelines.</t>
  </si>
  <si>
    <t>Czech Republic</t>
  </si>
  <si>
    <t>1950- 1969 MCF = 0.6
1970 - 1979 MCF = 0.8
1980-1989 MCF = 0.9
1990 onwads MCF = 1.0</t>
  </si>
  <si>
    <t>Default IPCC MCFs have been used for unmanaged, managed and uncategorized landfills. The choice of the values is based on data in recent years (1992+) and an expert judgement in early years of the timeline.</t>
  </si>
  <si>
    <t>NIR 2022</t>
  </si>
  <si>
    <t>Denmark</t>
  </si>
  <si>
    <t>MCF = 1 for managed landfills has been used.</t>
  </si>
  <si>
    <t>Estonia</t>
  </si>
  <si>
    <t>MCF – anaerobic=1
MCF – uncategorised SWD sites=0.6</t>
  </si>
  <si>
    <t xml:space="preserve">Calculations made under Solid Waste Disposal comprise of managed as well as uncategorized disposal sites. CH4 emissions in 1990–1993 derive from uncategorized disposal sites, emissions occurring since 2009 derive only from managed disposal sites, meanwhile CH4 emissions in 1994–2008 are generated both in managed and uncategorized waste disposal sites. Managed disposal site in 1994–2008 is considered as Pääsküla landfill in Tallinn, where landfill gas was recovered. A type of uncategorised waste management was chosen, as there is no accurate data available or research conducted in Estonia about distribution of waste by waste management type (unmanaged shallow or unmanaged deep). CH4 emissions from both landfill types are reported together in the NIR, as the waste model used for calculations does not allow reporting emissions separately.
Emission factors used in the calculations of emissions from SWD sites are default emission factors from IPCC 2006 Guidelines </t>
  </si>
  <si>
    <t>Finland</t>
  </si>
  <si>
    <t>MCF (Methane correction factor)
In 1948: 0.4
In 1970: 0.796
In 1983: 0.952
In 1996: 0.97
In 1990: 0.982
In 1991: 0.985
In 1992-1996: 0.988
In 1997-2001: 0.994
In 2002 onwards: 1.0</t>
  </si>
  <si>
    <t>The historical development from 1948 to 1990 (until 1948 MCF is 0.4) of the methane correction factor is available for some years. Between the years available the MCF is linearly growing. The weighted mean values of the MCF are obtained respectively (e.g. the share of the waste amount under degradation is 0.99 from managed landfills and 0.01 from unmanaged shallows resulting to the weighted value of 0.994 in 1997-2001). The use of other values than the IPCC default values is justified by international and national research.</t>
  </si>
  <si>
    <t>France</t>
  </si>
  <si>
    <t>Managed anaerobic MCF = 1
Semi aerobic MCF = 0.5
Unmanaged landfills MCF = 0.4 (concerns overseas terretories)</t>
  </si>
  <si>
    <t>The default MCFs are applied.</t>
  </si>
  <si>
    <t>Germany</t>
  </si>
  <si>
    <t>Until 1972, when the first Waste Act was introduced, waste was usually stored in uncontrolled landfills; such landfills were closed after 1972. After 1972, waste was stored in managed landfills. In keeping with this history, a default MCF value of 0.6 was used for "unclassified landfills" ("nicht zugeordnete Deponien"), while an MCF of 1 was used after 1972.
- An MCF of 0.6 (default value for unclassified landfills) was assumed for the territory of the former GDR for the period 1970 to 1990.  Uncontrolled landfills were closed in 1990, facilities permitted to remain open were secured, cleaned up and modernised/expanded in keeping with the standards of Federal German waste law, and sites for new facilities were sought. 
- For purposes of calculation for the period after 1990, an MCF of 1 is used for all of Germany's territory.</t>
  </si>
  <si>
    <t>Greece</t>
  </si>
  <si>
    <t>Methane Correction Factor (MCF): 1 for managed SWDS, 0.8 for unmanaged SWDS.</t>
  </si>
  <si>
    <t>Hungary</t>
  </si>
  <si>
    <t>• 1950-1974: MCF=0.6 for uncategorized SWDS,
• 1975-1985: MCF=0.77 representing 15% managed, 16% unmanaged shallow and 69% unmanaged deep disposal.
• 1986-2000: MCF=0.77-0.81 keeping the same share of managed/unmanaged sites but gradually decreasing shallow disposal.
• 2001 onwards MCF = 1</t>
  </si>
  <si>
    <t>In 2002, a comprehensive survey of landfill sites was carried out with the support of PHARE. One of the outcomes of the project was a database of landfills with several attributes such as depth, volume, insulation, cover etc. The database contained information among others on controlling, lining, compacting, leachate drainage, biogas collection. Summarizing the data based on total volume of disposed waste (and not on number of landfills), 15% of the disposal could be classified as managed (controlled), 16% as unmanaged shallow, and the remaining 69% as unmanaged deep.
All disposed waste is allocated now to the uncategorized category between 1950 and 1974. For the next period, between 1975 and 2000, the outcome of the above mentioned PHARE project is used, i.e. 85% of the disposed waste is considered as unmanaged (mostly deep), and the remaining 15% as managed. From 2001 on, all disposals are regarded as managed reflecting also the fact that a domestic act on waste management came into force in 2000 (Act No. XLIII of 2000 on waste management).
Some domestic statistics indicate that only about 4% of municipal waste was still disposed uncontrolled in the early 2000’s, therefore we decided to use MCF=1 for all years after 2000 which might be a little conservative estimate for the transition years.</t>
  </si>
  <si>
    <t>Iceland</t>
  </si>
  <si>
    <t>managed, anaerobic 1.0, unmanaged shallow 0.2</t>
  </si>
  <si>
    <t>The default methane correction factors for SWDS types account for the fact that unmanaged and semi-aerobic SWDS produce less methane from a given amount of waste than managed, anaerobic SWDS. The default values suggested by the 2006 GL for the three SWDS types used are shown in Table 7.9. Based on two landfill gas studies (Kamsma &amp; Meyles, 2003) no methane production was reported for several of the SWDS contained in the category unmanaged, shallow. Therefore, its MCF was reduced from 0.4 to 0.2. Multiplication of MCF with respective SWDS type fractions results in a fluctuating MCF for solid waste disposal.</t>
  </si>
  <si>
    <t>NIR 2021</t>
  </si>
  <si>
    <t>Ireland</t>
  </si>
  <si>
    <t>Analyses undertaken, as part of the improved methodology introduced in the 2010 submission, for both individual sites and groups of landfills shows annual MCF values increasing over time to reflect the change from generally shallow, poorly-managed landfills before 1998 (and therefore pre-landfill licensing) to well controlled and engineered landfills in subsequent years.
The choice of MCF in each of the model runs is made by assigning the individual landfill or group of landfills to the IPCC management category considered to reflect the applicable level of management for each year of their lifetime. The licensing of landfill sites came into effect around 1998, which ultimately resulted in the closure of approximately 250 sites. All landfills that continued in operation under licence after 1998, together with all new sites, are assumed to come within the IPCC description of a managed site and the MCF of 1.0 applies. The larger landfills that were in existence prior to the introduction of waste licensing were subject to some level of management but not to the extent of fully managed licensed sites after 1998. These large sites are assigned to the IPCC category of unmanaged deep sites for the years up to 1998 with a MCF of 0.8 and to the managed category with a MCF of 1.0 for the remainder of their lifetime. The 250 sites that operated primarily as small open town dumps and shallow uncontrolled disposal sites with significant aerobic conditions up to the introduction of waste licensing are assigned to the IPCC category of unmanaged shallow sites up to 1998, for which the appropriate MCF is 0.4. A transition from unmanaged shallow classification in 1960 to one-third unmanaged shallow and two-thirds unmanaged deep sites in 1998 is applied to the remainder of sites, giving an increasing MCF from 0.4 to 0.67 over this period.</t>
  </si>
  <si>
    <t>Italy</t>
  </si>
  <si>
    <t>The MCF value used for unmanaged landfill is the default IPCC value reported for uncategorised landfills: in fact, in Italy, before 2000 the existing unmanaged landfills were mostly shallow, because they resulted in uncontrolled waste dumping instead of real deep unmanaged landfills. On the basis of the qualitative information available regarding the national unmanaged landfills, the default IPCC value used has been considered the most appropriate to represent national circumstances also in consideration of the type of waste landfilled and the humidity degree of landfills.</t>
  </si>
  <si>
    <t>Latvia</t>
  </si>
  <si>
    <t>IPCC default MCFs for managed and unmaneged landfills have been applied for the whole time series. Landfills from 1950 – 2001 are assumed as unmanaged . Disposed amount is divided between rural and urban areas, according to proportion of population between these areas. Methane correction factors (MCF) for CH4 emissions calculations in urban areas (deep sites - 0.8) and rural areas (shallow sites - 0.4) are used</t>
  </si>
  <si>
    <t>Lithuania</t>
  </si>
  <si>
    <t xml:space="preserve">Waste management in landfills of major cities include controlled placement of waste, periodic covering and mechanical compacting. These landfills correspond to the definition of managed landfills with MCF = 1
Landfills of smaller towns are comparatively deep (&gt;5 m of waste) but their management, especially in the past, was poor. These landfills correspond to the definition of deep unmanaged landfills with MCF = 0.8 
Small landfills and dumps in rural areas were assigned to unmanaged shallow landfills (&lt;5 m waste) with MCF = 0.4
It was assumed that the the ratio of waste generation in major cities, towns and rural areas is approximately 2:1.5:1. Based on this assumption, waste disposal per capita in major cities, towns and rural areas (excluding waste disposed of in new landfills) were calculated. 
All waste is disposed of in new regional managed landfills (MCF = 1) from 2010.
</t>
  </si>
  <si>
    <t>Luxembourg</t>
  </si>
  <si>
    <t xml:space="preserve">Landfills of smaller towns are comparatively deep (&gt;5 m of waste) but their management, especially in the past, was poor. These landfills correspond to the definition of deep unmanaged landfills with MCF = 0.8 </t>
  </si>
  <si>
    <t>Malta</t>
  </si>
  <si>
    <t>Small landfills and dumps in rural areas were assigned to unmanaged shallow landfills (&lt;5 m waste) with MCF = 0.4</t>
  </si>
  <si>
    <t>NIR 2022 submission</t>
  </si>
  <si>
    <t>7.2.5</t>
  </si>
  <si>
    <t>Netherlands</t>
  </si>
  <si>
    <t xml:space="preserve">It was assumed that the the ratio of waste generation in major cities, towns and rural areas is approximately 2:1.5:1. Based on this assumption, waste disposal per capita in major cities, towns and rural areas (excluding waste disposed of in new landfills) were calculated. </t>
  </si>
  <si>
    <t>Poland</t>
  </si>
  <si>
    <t>All waste is disposed of in new regional managed landfills (MCF = 1) from 2010.</t>
  </si>
  <si>
    <t>Portugal</t>
  </si>
  <si>
    <t>For managed landfills the MCF of 1 is used. For all other landfills (unmanaged/uncategorized) the MCF = 0.6. The amount of waste deposted on managed and unmanaged is available.</t>
  </si>
  <si>
    <t>Romania</t>
  </si>
  <si>
    <t>Managed, anaerobic 1.0, unmaanged, deep 0.8, unmanaged shallow 0.4</t>
  </si>
  <si>
    <t xml:space="preserve">Default IPCC MCFs have been used for unmanaged shallow and deep and managed have been applied. </t>
  </si>
  <si>
    <t>ROU NIR 2022-Waste sector</t>
  </si>
  <si>
    <t>7.2.2</t>
  </si>
  <si>
    <t>Slovak Republic</t>
  </si>
  <si>
    <t>MCF = 1.0 since 2010</t>
  </si>
  <si>
    <t>Methane Correction Factor (MCF) – this parameter reflects the disposal management practices. Analysis of disposal sites database of the ŠGÚ DŠ by depth, year of creation and deposited volume resulted in the development of the MCF. The trend of MCF reflects the impact of waste legislation, causing continuous replacement of semi-aerobic dumps by controlled anaerobic landfills in the period 1990 – 2009. Based on the statistical research, Slovakia operated many small-scale landfill sites. Very small-scale landfills sites (ΣW ˂ 5 000 t/y) represent around 18% of existing SWDS in Slovakia. The criteria for managed-anaerobic landfills are difficult to follow – so these sites can be categorised as shallow. Conditions on sites can be categorised more as aerobic, than anaerobic. It means, that the MCF = 1.0 is used since 2010.</t>
  </si>
  <si>
    <t>SVK NIR 2022 - Waste sector</t>
  </si>
  <si>
    <t xml:space="preserve"> 7.5.1</t>
  </si>
  <si>
    <t>Slovenia</t>
  </si>
  <si>
    <t>1964-1976 implied MCF = 0.8, 1977 MCF = 0.9, since 1986 MCF of 1 is applied.</t>
  </si>
  <si>
    <t>In 1964, the Ljubljana-Barje SWDS started to operate as our first managed solid waste disposal site. Other existing solid waste disposal sites were unmanaged at that time.
According to our estimate, roughly a half of the waste was collected at managed SWDS (Ljubljana – Barje) and a half at unmanaged SWDS. As the depth of the unmanaged SWDS at that time is unknown, we considered them as non-categorised and assumed a MCF of 0.6 for them, while assuming a MCF of 1 for managed SWDS. For the entire period 1964-1976, emissions have been calculated with an average value of MCF, i.e. 0.8.
1977 presented an accelerated rate of controlled placement of waste, which resulted in disposing of three quarters of waste on managed solid waste disposal sites in that year; we have therefore assumed a MCF of 0.90. After that year, all other solid waste disposal sites progressively introduced managing practices and since 1986 all other SWDS in Slovenia may be classified as managed SWDS. Accordingly, MCF increased linearly in the period from 1977 to 1986 MCF, and it has been equal to 1 since 1986.</t>
  </si>
  <si>
    <t>Spain</t>
  </si>
  <si>
    <t>MCF = 1 for managed landfills
MCF = 0.6 for unmanaged landfills</t>
  </si>
  <si>
    <t xml:space="preserve">It has been considered that all landfills are managed anaerobic type In the absence of deposit information disaggregated by type of landfill (semi-aerobic or anaerobic).
With respect to landfill unmanaged not available statistical information for characterizing the depth parameter, so that in the absence of such information, it is assumed that 50% are deep (depth&gt; = 5 meters) and the remaining 50% (depth &lt;5 meters) are shallow.
</t>
  </si>
  <si>
    <t>Sweden</t>
  </si>
  <si>
    <t>MCF = 1 from 1980 onwards
MCF 0.6 for uncategorized landfills until 1979</t>
  </si>
  <si>
    <t>The Methane Correction Factor (MCF) for modern Swedish landfills is equal to one (1.0). Waste management was centralised during the 1970s. Before 1980, landfills were smaller and presumably less compact. Information that helps establish the MCF (cover material, mechanical compacting and levelling of waste) is missing. For calculations before 1980 the 2006 Guidelines default value for uncategorized SWDS was used. This value is the same as the former IPCC default value.</t>
  </si>
  <si>
    <t>United Kingdom</t>
  </si>
  <si>
    <t>MCF = 1 for managed sites and 0.6 for old closed landfills.</t>
  </si>
  <si>
    <t>A Methane Correction Factor (MCF) is used as a multiplier on methane formation to reflect the fact that shallow or unmanaged disposal sites do not develop extensive anaerobic conditions typical of modern landfills and hence a proportion of waste decays aerobically and does not produce methane. For modern landfills, the MCF term is given the value of 1, but the Guidelines allow use of a smaller figure for unmanaged dumpsites. All solid waste disposal sites in the UK that have received biodegradable wastes since 1980 have been required to adhere to a number of regulations are classed as landfills and assigned a MCF value of 1. MCF has been assigned a value of 0.6 for old closed landfills that operated up to 1980.</t>
  </si>
  <si>
    <t>NIR 2020</t>
  </si>
  <si>
    <t>to be confirmed</t>
  </si>
  <si>
    <t>5A1 Managed Solid Waste Disposal: Waste composition of landfilled waste</t>
  </si>
  <si>
    <t xml:space="preserve">Two main categories of waste are distinguished: residual waste and non-residual waste. Residual waste refers only to the part of municipal solid waste collected by the municipal system (mixed composition) that is directly deposited without any pretreatment. Non-residual waste comprises among others municipal solid waste having been pretreated, sludge from wastewater treatment and waste from industrial sources. Non residual waste includes wood, construction waste, paper, green waste, sludge, sorting residues/stabilized material (incl. bulky waste), textiles and fats. </t>
  </si>
  <si>
    <t>Emissions from solid waste disposal sites on land (SWDS) in Belgium were calculated using the IPCC Waste Model (MS Excel spreadsheet), which is provided by IPCC as a supplement to the 2006 IPCC Guidelines for National Greenhouse Gas Inventories. The IPCC methodology is based on the First Order Decay (FOD) method. Belgium applied the tier 2 method:
•	using country-specific data regarding amounts of waste deposited, Methane Correction Factor (based on the classification into managed or unmanaged SWDS), DOC (based on composition of waste), and recovery (R);
•	using IPCC default values for climate zone, starting year, delay time, fraction of DOC dissimilated (DOCf), methane generation rate constants (k), fraction of CH4 in landfill gas (F) and oxidation factor (OX).
Calculations were performed separately for the Flemish and Walloon Region, in order to take the region-specific waste policies and waste statistics into account (region-specific information is included in paragraph 7.2.2.2). Both regions used the IPCC Waste Model spreadsheet. The choice of emission factors and parameters was harmonized.
Country-specific activity data regarding the amount of waste disposed and waste composition are available for recent years from the Flemish Waste Agency OVAM (Flemish Region) and the Walloon Waste Office OWD (Walloon Region). Historical data as far back as 1950 were estimated by the earliest year available (1970) in comparison with the number of inhabitants in both regions.
The emission source includes CH4 emissions from disposal of municipal solid waste (including garden wastes, wood products...) and similar commercial and institutional wastes, industrial, construction and demolition wastes, and sewage sludge.</t>
  </si>
  <si>
    <t>NIR 2021 submission</t>
  </si>
  <si>
    <t>In 2002 a study has been conducted that determines the waste composition in different settlement types depending on the settlement size. Settlements with high populations have a larger share of food waste and plastics than settlements with less inhabitants. For the calculation of country specific biodegradable organic fraction of waste a model is used, that is based on settlements size and the percentage composition of different types of waste and total waste generated for a specific year. Using this model, respectively, the composition of waste is calculated, mainly in four groups:
A – paper, paperboard;
B - garden waste;
C - food (kitchen) waste;
D - Wood waste.
E  - textile,
F - rubber and leather
S - sludge (from wastewater treatment plants)</t>
  </si>
  <si>
    <t>A country specific waste composition is avilable for paper and textiles, garden and park waste, food waste, wood and straw waste. Only small numbers of municipalities/cities implement the analysis of the composition of mixed municipal waste sent to landfills. There is no obligation to send the result of analysis to competent body, but is available on request only.</t>
  </si>
  <si>
    <t>NIR 20199</t>
  </si>
  <si>
    <t>Data on the composition of waste to disposal sites is available for the period 1996 to 2016. For the period 1990-1995 it is assumed that the composition is the same as 1996. The breakdown on the organic matter to food waste and non-food/garden waste has been provided from the statistical service and is assumed constant for all the years: 86% of organic matter is food waste and the remaining 14% is non-food/garden waste. Waste composition includes: Paper, textiles, wood, food waste, garden and plastics(other inert).</t>
  </si>
  <si>
    <t>The waste composition is crucial for emission estimations. Several attempts to obtain country-specific
data about waste composition were made. The data for 1990-1995 are based on the IPCC default values for Eastern Europe, data for 1996-2000 and 2002-2004 are based on intrapolation between data points. The data for 2001 and 2005-2009 are based on waste surveys performed in R&amp;D projects, dealing with waste composition. For the period 2012 – 2020 data from company EKO-KOM are available. EKO-KOM makes every even year a survey on MSW composition. This year composition for years 2012 – 2019 was changed. There is no information on the amount of sludge disposed available. Nevertheless the mass, deposited to landfills already include sludge. MSW includes paper, food, textil and wood and straw.</t>
  </si>
  <si>
    <t>Denmark uses European waste codes into 18 defined waste types with individual content of degradable organic matter, of which 11 are characterized as inert. Organic waste includes food, paper and carboard, wood, textiles, fur and leather, demolition waste and degradable sludge.</t>
  </si>
  <si>
    <t>Landfilled waste includes food, garden, paper, wood, textiles, sludge and inert waste.  The waste composition of solid municipal waste is differenciated into organic household waste and non-defined non separated waste, paper and carboard, wood and textiles.There have been four research projects made in Estonia about waste composition in municipal waste in 2000, 2008, 2013 and 2019. The period of 2008–2011 is covered with data from a study carried out in 2008, the period of 2012-2018 is covered with data from a study carried out in 2012. Starting from 2019, the MSW composition from the study of 2020 was used.</t>
  </si>
  <si>
    <t>The waste composition of solid municipal waste is calculated according to the estimated composition of generated municipal waste and separately collected waste fractions (top-down approach). Especially concerning paper and paperboard, there is wide information on domestic consumption and recycling.However, in recent years  there were unclear fluctuations in the paper and paperboard data and the composition of solid municipal waste was reassessed after 2009 in this submission. This estimation is based on the modelled waste composition of mixed MSW in services (Sahimaa 2017) and on the data bank of the waste composition studies in Finland on mixed MSW in households (KIVO 2019). The situation in 2016 was estimated according to the above-mentioned references and the years 2010-2015 were interpolated. After 2016 the composition is kept constant because the mixed MSW was allowed to be landfilled only by exceptional permits (the ban of organic waste to landfills).</t>
  </si>
  <si>
    <t>The data on waste composition is based on  waste characterization surveys for household and industrial waste and on  biennial surveys characterizing the waste conducted by ADEME between 1995 and 2012. The categories of waste considere in the IPCC Waste Tool does not cover all categories of the 2006 IPCC Guidelines. In particular, the "rubber and leather" category is not considered. The quantities of "rubber and leather" were assigned to the category of "paper / card" which has asimilar content of degradable organic carbon (DOC). Waste categories considered in the national inventory so are:
 food waste (via waste composition stored)
 Green waste (via waste composition stored)
 Paper / Cardboard (via the composition of the waste stored)
 Wood (via the composition of the waste stored)
 Textiles (via the composition of the waste stored)
 Sanitary Textiles (via the composition of the waste stored)
 Sludge Remediation (via the dedicated category)
 Waste from construction and demolition (via the "industrial waste" category).</t>
  </si>
  <si>
    <t xml:space="preserve">For the inventory calculations, landfilled waste has to be divided into the landfill-waste fractions organic waste, garden and park waste, paper, wood, diapers and textiles, composite materials, sewage sludge and MBT output. To some extent, waste statistics include separate listings for these categories. On the other hand, such statistics also include landfilled quantities of mixed settlement waste that, for calculation purposes, have to be subdivided into the aforementioned fractions. To this end, numerous studies of the components of mixed settlement waste were evaluated, with a view to determining the historical development of waste fractions (organic waste, garden and park waste, paper, wood, diapers and textiles, composite materials). In the years 1980 and 1985, mixed-waste compositions were determined for the entire territory of the former Federal Republic of Germany (Federal Environment Agency (UBA) 1983, 1986). For the subsequent period, a large number of individual studies exists – studies carried out by individual cities, administrative districts and Länder. Some of these had already been evaluated and combined within overarching studies. The pertinent figures were used to obtain time series for waste composition for the period between 1980 and 2016. Such evaluation of existing studies was carried out for household waste, household-like commercial waste and bulky waste, categories that are listed separately in national statistics. 
Waste composition in the new German Länder, the figures provided by LALE for the 1980s in the former GDR were adopted (composition of household waste: 28 % vegetable waste, 14 % paper/cardboard, 2.3 % wood, rubber, composites, 3 % textiles; household waste accounted for only 16 % of total landfilled waste quantities, however). Quantities of settlement waste landfilled in the former GDR contain smaller fractions of biodegradable materials and large inorganic fractions (primarily ash from household combustion systems). </t>
  </si>
  <si>
    <t>Evolution of the waste composition for the period 1990-1997 is estimated based on the following assumptions (MEECC 2001a):
The share of putrescibles is assumed to decrease by 0.3% annually, while metals and glass
are assumed to decrease annually by 0.1% and 0.02% respectively.
 The share of paper and plastics is assumed to increase by 0.2% annually.
 The share of garden (yard) waste, park waste and other non-food organic putrescibles,
wood and textiles is assumed to be constant.
For the period 1998-2016, the composition of MSW at national level for 1997 (MEECC 1998 and
for 2009 (‘Revision of National plan of waste management system’, MEECC 2014) are utilized:
 The share of putrescibles is assumed to decrease by 0.23% annually, while metals and glass
are assumed to decrease annually by 0.05% and 0.016% respectively.
 The share of paper and plastics is assumed to increase by 0.18% and 0.45% annually,
respectively.
 The share of garden (yard) waste, park waste and other non-food organic putrescibles,
wood and textiles is assumed to be constant.</t>
  </si>
  <si>
    <t>As regards waste composition, statistics only exist for the waste collected in Budapest and in good quality only from 1990. Having no other choice, these yearly data were used for the entire country. Again, as the FOD method requires data starting in 1950, further assumptions had to be made. For 1950, the regional default values representative for Eastern Europe were taken from Table 2.3 of the 2006 IPCC Guidelines (i.e. food 30.1%, paper 21.8%, wood 7.5%, textiles 4.7% etc), and interpolation was carried out between these and the measured values for 1980.
In the Hungarian statistics, the following waste composition categories have been used for a longer period of time: paper, plastic, textile, glass, metal, degradable organic, hazardous waste, other non-organic. Recently, hygienic waste (e.g. nappies) has been added to the categories. These categories slightly differ from the requirements of the models, which had a minor impact on the selection of the parameters. Basically, the default values given in the IPCC 2006 Guidelines were chosen whenever possible. However, in the IPCC methodology the food and non-food (e.g. garden waste) fraction of the municipal solid waste are treated differently.</t>
  </si>
  <si>
    <t>Since 2005 the EA has gathered information about annual composition of waste landfilled, burned, composted, and recycled. This data consists of separated and mixed waste categories. The separated waste categories could be allocated to one of the following waste categories:
• Food waste
• Food industry waste
• Paper/cardboard
• Textiles
• Wood
• Garden and park waste
• Nappies (disposable diapers)
• Construction and demolition waste
• Sludge
• Inert waste
The last category comprises plastics, metal, glass, and hazardous waste. The pooling of these waste categories is done in the context of methane emissions from SWDS only. For purposes other than GHG emission estimation the EA keeps these categories separated. The mixed waste categories were allocated to the categories above with the help of a study conducted by Sorpa ltd., the waste management company servicing the capital area and operating the SWDS Álfsnes. Sorpa ltd. takes random samples from the waste landfilled in Álfsnes each year, classifies and weighs them. This data was used to attribute the mixed waste categories to the ten waste categories listed above. This was done for both mixed household and mixed production waste. As mentioned above there is no real distinction between the two. A third mixed category, mixed waste from collection points, does not contain food waste. Therefore, the studies´ fractions without their food waste fractions were used to attribute this category to the waste categories from the list. Thus, all waste landfilled could be attributed to one of the ten waste categories listed above with changing fractions from 2005 to 2010. The average fractions from 2005-2011 were used as starting point to estimate waste composition of the years and decades before.</t>
  </si>
  <si>
    <t>7.2.2.3</t>
  </si>
  <si>
    <t>Waste paper products are the key determinant of degradable carbon in landfills. The NWD shows a significant decline in the proportion of waste paper products in waste going to landfills which reflects the increase in recycling of paper. The NWD is used to give the values for all years in the period 1995 to 2016. In the analysis for historical years, the paper content was fixed at 40 per cent for 1980 and previous years and decreases linearly from 40 per cent in 1980 to 30.1 per cent in 1995. The proportion of organics, the other principal constituent of waste, was estimated in the same way for each year.
In response to a recommendation from a previous review, organic waste is now separated into food and garden waste.</t>
  </si>
  <si>
    <t xml:space="preserve">An in-depth survey has been carried out, in order to diversify waste composition over the years. On the basis of data available on waste composition, three slots (1950-1970; 1971-1990; 1991- 2005) have been individuated to which different waste composition has been assigned. Waste composition used from 2005 back to 1971 has been better specified, on the basis of data available from those publications. In particular, screened waste (&lt; 20mm) has been included in emissions estimation, because the 50% of it has been assumed as organic and thus rapidly biodegradable. This assumption has been strengthened by expert judgments and sectoral studies.
Moreover, a fourth slot (2006-2013) has been individuated on the basis of the analysis of several regional waste composition and the analysis of waste disposed of into non hazardous landfills specified by the European Waste Catalogue (EWC) code for the year 2007, available from Waste Cadastre database (ISPRA, 2010). Data on waste composition refer to recent years and they are representative of the national territory, deriving from the North of Italy, the Centre and the South. The new waste composition, adopted from 2006, includes compost residues which are disposed into landfills because their parameters are not in compliance with those set by the law: compost residues are reported under garden and park waste component, as they are considered moderately biodegradable. </t>
  </si>
  <si>
    <t>For managed sites (from year 2002) method “waste by composition” in IPCC Waste Model was used. Data on waste compostion was taken from Ltd Virsma research (2011).</t>
  </si>
  <si>
    <t>Composition of biodegradable waste in municipal waste stream was determined in the following way:
• in 1990-2003: as reported by the Ministry of Environment in “Status of the Environment 2004”;
• in 2004-2011: established by linear interpolation of 2003 and 2012 data;
• in 2012 and 2013: assumed average composition determined in 2012 and 2013;
• in 2014 and 2015: established by linear interpolation of 2013 and 2016 data;
• In 2016-2020: assumed average composition determined in 2016-2020. 
The following categories of industrial and commercial waste were included in calculation of CH4 emissions from landfills:
- Paper and cardboard waste
- Wood waste
- Textile waste
- Waste of food preparation and products
- Green waste
- Sewage sludge</t>
  </si>
  <si>
    <t>Waste composition is exactly known since 1992. The data from the national waste composition analyse 1992/94 were used till 2003. For the years 2004 to 2009 the data from the 2011 study were used taking into account the aerobic pre-treatment before landfilling. For 2010-2016 values of the composition of the waste are as of 2009. For the years before 1992 no data was available.
Luxembourg oriented its values near the IPPC default values but some changes were made: 1950- 1974 it is assumed that the fractions “food”, “paper” and “wood” landfilled were lower. The difference was allocated to the fraction “plastics, other inert” waste. 
Adaptations for the fraction “food” were made for 1975-1991 in accordance to the IPPC default values. One-way nappies appeared in the 1970 and were allocated to the waste composition.</t>
  </si>
  <si>
    <t>Municipal waste composition data used in the FOD model was obtained from waste composition
surveys carried out by the National Statistics Office and include food, garden, paper, wood, textile, nappies and other inert.</t>
  </si>
  <si>
    <t>-</t>
  </si>
  <si>
    <t>Composition of municipal waste was calculated on the basis of publication [Rosik-Dulewska Cz. (2000)] and on the basis of publication by [Rzeczyński B. (1996)]. From the first publication composition of waste in 1985 was taken. From the second publication, information on change in composition of metals and plastics during 20 years was taken (11.8% decrease from 1992 to 1972), and interpolation for the years until 2000 was made (table 7.10). Data for 2001-2003 are based on National Waste Management Plan 2003 [KPGO 2003], for 2004-2008 on [KPGO 2010], for 2008-2013 on [KPGO 2014] and for the_x000D_
year 2016 [KPGO 2022]. Municpal waste landfilled inlcudes:_x000D_
- Food waste_x000D_
- Garden (only municipal)_x000D_
- Paper _x000D_
- Wood and straw _x000D_
- Textiles_x000D_
- Plastics, and other inert._x000D_
Also sewage sludge has been landfilled.</t>
  </si>
  <si>
    <t>Data on waste composition are scarce for the previous years of the time series. Nowadays, data refer to the information collected from all waste management systems, while for the first years data referred to studies which were based in more restricted information. Nevertheless, the first studies included all waste fractions.
The estimation of Degradable Organic Carbon (DOC), was based on national information on the waste composition. Municipal waste landfilled includes:
- Paper/cardboard, 
- Glass, 
- Plastics, 
- Metal, 
- Food waste, 
- Textiles, 
- Non-food fermentable materials, 
- Wood, 
- Other.</t>
  </si>
  <si>
    <t>According to the National Waste Management Plan, municipal solid waste includes household and similar waste (from population, economic and commercial units, offices, and institutions), waste from municipal services (waste from street cleaning, markets, gardens, parks and green spaces) and waste from construction and demolition activities.</t>
  </si>
  <si>
    <t>Please see Chapter 7.5.2.1 for detail analysis of the composition of waste.</t>
  </si>
  <si>
    <t xml:space="preserve"> 7.5</t>
  </si>
  <si>
    <t>The following data on composition of waste have been estimated:
A = fraction of waste that is paper and textiles
B = fraction of waste that is garden waste, park waste or other non-food organic putrescibles
C = fraction of waste that is food waste
D = fraction of waste that is wood or straw.
For mixed waste, which represents the major part of municipal and similar types of waste, we
have assumed the composition or fractions A, B, C in D, as stated in the Operational
programme of waste disposal to be the same for the entire period 1986 to 1988: A:12%,
B:5%, C:25%, D:5%. Later this number has been changed to A: 15%, B: 8%, C: 32%, D: 8%
for 1995 (the base year for the Operational programme) and for the values in between the
expert estimates have been used.
In 2005 and partly in 2006, new screening analyzes of mixed municipal waste were
performed. The results were as followed: 22.1% A, 17.5% C and 7.5% D, or, together, 47%
of all degradable wastes. Considering all waste disposed of in SWDS and fraction of degradable waste in other types of disposed wastes, we have estimated the following
composition of waste for 2005: A: 20.4%, C: 16.5% and D: 7.1%. The fraction of waste
“garden waste or park waste” is zero because legislation prohibits deposition of such type of
waste on SWDS. Since 2008 the screening analyses have been done for mixed part of municipal solid waste for every landfill many times per year. For other types of wastes a different disaggrgation has been used. The composition of waste and the composition of its biodegradable part are taken from the yearly reports on deposited waste on MSW disposal sites.</t>
  </si>
  <si>
    <t>Information on the waste composition is available for the whole time series including organic matter, paper and cardboard, plastics, glass, metals, wood, textiles, rubber, batteries, garden and park waste, sludge, construction and demolition, clinical waste and other. 
Information on waste composition is based on individual questionnaires from single landfills and where not available from the study "Environment in Spain" and by the SGR in 2015 "Pilot Plan Urban Waste Characterization of household origin ". Missing years in the time series have been interpolated.</t>
  </si>
  <si>
    <t>Landfilled waste inlcudes household waste, sludge and garden waste. The composition of household waste has been investigated in many studies over the years. Ohlsson presents a historic overview of Swedish investigations, the first of which was carried out in 1977. The time series indicates a rather constant composition of components, except the paper content, which declines during the 1990s. In 2005, another overview of household waste composition was published. Household waste contains paper and textiles, garden/park waste and diapers, food waste and wood. The composition of total deposited waste is available for paper, food, plastic, glass, textiles, napkins, sludge from waste water, sludge from pulp industry, wood, other inert and other organic.</t>
  </si>
  <si>
    <t>Waste composition data was taken from EWC codes for individual waste consignments.  For mixed wastes (19 12 12 “other wastes (including mixtures of materials) from mechanical treatment of wastes” and 20 03 01 “mixed municipal waste”), data on waste composition was taken from research for the UK Government (Resource Futures for Defra, 2012).</t>
  </si>
  <si>
    <t>5A1 Managed Solid Waste Disposal: Further information on the methane generation rate constant or half life value</t>
  </si>
  <si>
    <t>For residual waste, wood, paper and fats the half life time is based on national experts or studies. For bulky waste and construction waste the IPCC default value for slow decay has been used, while for bio-waste and textiles the same half life as for paper has been applied. For sludges the half life for residual waste based on national experts is used.</t>
  </si>
  <si>
    <t>Half-life value t1/2, methane generation rate constant k
The half-life value t1/2 is the time taken for the DOCm in waste to decay to half its initial mass. In the IPCC 2006 Waste Model and the equations in the 2006 IPCC Guidelines, the reaction constant k is used. The relationship between k and t1/2 is: k = ln(2)/t1/2. 
The IPCC default values for k were used, in function of the ‘bulk waste’ option and the climate zone ‘wet temperate’:
•	Bulk Municipal Solid Waste: k = 0.09
•	Industrial Waste: k = 0.09	
•	Sewage Sludge: k = 0.185</t>
  </si>
  <si>
    <t>For calculation of methane generation rate (k), Bulgaria used default k value=0.09 for bulk waste for estimation of CH4 emissions from Solid waste disposal.</t>
  </si>
  <si>
    <t>IPCC default value for methane generation rate constant (k = 0.05) for the moderately degraded waste, proposed by 2006 IPCC Guidelines, has been used in CH4 emission calculation.</t>
  </si>
  <si>
    <t>Default methane generation rates for dry temperature constant are used in Cyprus.</t>
  </si>
  <si>
    <t>The k value is closely related to the compostion of a particular substance and the available moisture. The IPCC default k-rates for a wet temperate climate (as the average temperature of the Czech Republic is about 7 °C and the annual precipitation is higher, than the potential evapotranspiration) were used. (paper 0.06, food 0.185, textile 0.06, wood and straw 0.03)</t>
  </si>
  <si>
    <t>food 0.173, paper 0.058, wood 0.0, textile 0.058, garden waste 0.099, demolition 0.030, sludge 0.058</t>
  </si>
  <si>
    <t>paper/textiles: 0.06
wood: 0.03
organic/garden and park: 0.1
food/sewage sludge: 0.185
Industrial waste: 0.09</t>
  </si>
  <si>
    <t>k1 = wastewater sludges, food waste = 0.185
k2 = wood waste, de-inking sludge = 0.03
k3 = paper waste, textile waste = 0.1
k4 = garden waste, napkins, fibre and coating sludges = 0.06</t>
  </si>
  <si>
    <t>The default rate constants proposed by the 2006 IPCC Guidelines (and included in the IPCC Waste Tool) for selected climatic zones were applied.</t>
  </si>
  <si>
    <t>Food waste k = 0.173
Garden/park waste k = 0.099
Paper / cardboard k = 0.058
Wood k = 0.030
Textiles / diapers k = 0.058
Composite materials k = 0.058
Sewage sludge k = 0.173
Waste from MBT facilities k = 0.058</t>
  </si>
  <si>
    <t>Considering the fact that climate in Greece is dry temperate (the ratio of mean annual precipitation to potential evaportranspiration (MAP/PET) is around 0.5), "half life" was estimated at 17 years for paper and textiles, 35 for wood, 12 years for food waste, 14 years for non-food waste and 9 years for sewage sludge disposed on land.</t>
  </si>
  <si>
    <t>The methane generation rate constants (k) were between 0.04 and 0.06 depending on waste type with an average value of 0.05.</t>
  </si>
  <si>
    <t>Table 7.9 Degradable organic carbon (fraction), methane generation rate and half-life time (years) for each waste category.food k = 0.185,  paper k = 0.06, Textiles k = 0.06, wood k = 0.03, garden k = 0.1, diapers k = 0.1, industry k = 0.09, sludge k = 0.185, inert k =  NA</t>
  </si>
  <si>
    <t>7.2.3</t>
  </si>
  <si>
    <t>The 2006 IPCC Guidelines provide narrow ranges for the value of decay rate constant appropriate to the individual waste components under different climatic zones. Ireland has chosen the highest values given for the Western Europe wet temperate conditions for all waste constituents, as the value of the ratio MAP:PET (Mean Annual Precipitation: Potential Evapotranspiration) is greater than 2 in Ireland.</t>
  </si>
  <si>
    <t>The methane generation rate constant k values derive from the 2006 IPCC Guidelines. Italy has investigated more deeply the country specific conditions and revised the k-values considering the subdivision of the national territory in dry or wet zones on the basis of georeferenced data (30 km grid) consisting of the monthly average climatic summaries (period 1986-2015) of precipitation and evapotranspiration referring to the rainy period (October-December) and to the entire national territory provided by the Research Centre for Agriculture and Environments CREA-AA (CREA, 2017). Subsequently the ratio between precipitation (MAP = Mean Annual Precipitation) and evapotranspiration (PET = Potential Evapotranspiration) has been calculated and dry and wet zones distinguished following the 2006 Guidelines.
1) dry zones, rapidly biodegradable waste half life=12 years and k=0.06, moderately biodegradable half life=14 years and k=0.05, slowly biodegradable half life=20 years and k=0.03; 2) wet zones, rapidly biodegradable waste half life=4 years and k=0.17, moderately biodegradable half life=7 years and k=0.10, slowly biodegradable half life=14 years and k=0.05.</t>
  </si>
  <si>
    <t>k = 0,05 (1/y)</t>
  </si>
  <si>
    <t>IPCC default values have been used. Paper, textiles k = 0.06, Wood, straw k = 0.03, garden and park k = 0.1, Food, sewage sludge k = 0.185</t>
  </si>
  <si>
    <t>IPCC default values have been used. Paper, textiles k = 0.06, Wood, straw k = 0.03, garden and park k = 0.1, Food k = 0.185</t>
  </si>
  <si>
    <t xml:space="preserve"> - for municipal waste = 0.09
- for industrial waste = 0.08
- for sewage sludge = 0.06</t>
  </si>
  <si>
    <t>The change in k-values (CH4 generation rate constant) was caused by a sharp increase in the recycling of vegetable, fruit and garden waste in the early 1990s.
0.094 up to and including 1989, decreasing to 0.0693 in 1995; decreasing from 2000 to 2004 to 0.05 (IPCC parameter) and remaining constant thereafter; this corresponds to a half-life of 14.0 years</t>
  </si>
  <si>
    <t>[IPCC 2006 default]: 
Food waste 0.185
Garden 0.1
Paper 0.06
Wood and straw 0.03
Textiles 0.06
Rubber 0.03</t>
  </si>
  <si>
    <t>The k value used was estimated as a function of the national climatic conditions, using a Geographic Information System. A geographic database with the universe Landfill Sites (SWDS) licensed in Portugal was crossed with cartography on the following climatological variables: a) Annual Potential Evapotranspiration (PET); 2) Mean Annual Temperature (MAT); 3) Mean Annual Precipitation (MAP) (from IPMA). Each SWDS was classified according to the climatic conditions and a corresponding k value, based on the recommended default methane generation rate (k) values from 2006 IPCC (Table 3.3, Chapter 3: SWD).
The 0.07 refer to the average conditions of the overall SWDS.</t>
  </si>
  <si>
    <t>The methane generation rate constants (k) was chosen based on table 3.3 of the IPCC GL 2006. In Romania, according to information provided by the National Meteorological Administration, MAP / PET for 1981-2010 period is 0.87. Therefor it were used default parameters of the IPCC waste model typical of dry temperate climate.</t>
  </si>
  <si>
    <t xml:space="preserve">On the other hand, "k" is also depending on the operation of site. Common praxis in Slovakia, mostly in summer months, is backwards recirculation of landfill leachate into the site to support biodegradability of waste and vaporisation. This praxis lowers the costs on the treatment of this landfill waste liquid and this quantity can be higher than rainfall (in summer 50-90 mm/month). Estimation of k-parameter only from the climatic zone and rainfall can lead to an underestimation of real value of this parameter.
Therefore, "k" values in the sense of IPCC 2006 GL (Table 3.3) for the wet climate zone were used in the calculations.
</t>
  </si>
  <si>
    <t>K: the methane generation rate constant takes the default values recommended by Guidelines 2006 IPCC (table 3.3) according to the type of waste (classification
made from the different landfills and types of waste managed) and climatic zone.
In Spain, the climatic zones indicated by IPCC 2006 include: the north zone (wet boreal and temperate), the south zone (dry boreal and temperate) and the Canary Islands (moist and wet tropical).</t>
  </si>
  <si>
    <t>The half life value used is 7.5 years, See Table 7.6 in the NIR (k= 0.09242)</t>
  </si>
  <si>
    <t> The characteristic decay rates for these slowly, moderately and rapidly degradable pools are: 0.045 year-1 (SDO), 0.100 year-1 (MDO) and 0.185 year-1 (RDO), taken from 2006 IPCC Guidelines (Vol 5 Chapter 3 Table 3.3). Fats, sugars and proteins are assigned to the rapidly degrading pool (RDO), lignin to the slowly degrading pool (SDO) and cellulose, hemicelluloses and remaining compounds are allocated to the moderately degrading pool (MDO).</t>
  </si>
  <si>
    <t>5A1 Managed Solid Waste Disposal: Further information on DOC values</t>
  </si>
  <si>
    <t>Total DOC or waste category</t>
  </si>
  <si>
    <t>Description</t>
  </si>
  <si>
    <t>residual waste: 1990-2009: decreasing from 200g/kg to 0 g/kg, 2009 to latest inventory year 0g/kg
wood: 0.45 kg/kg
paper: 0.3 kg/kg
sludges: 0.11 kg/kg
residuals from pretreatment: 0.16 kg/kg
green waste: 0.16 kg/kg
construction waste: 0.09 kg/kg
textiles: 0.5 kg/kg
construction waste: 0.09 kg/kg
fats: 0.2 kg/kg</t>
  </si>
  <si>
    <t>Austria applies the waste composition modelling approach. The DOCs of the different waste categories under ‘non residual waste’ are thus held constant for the entire time series. These are clearly defined (wood, paper, sludge, etc.) and quite ‘homogenous’. The DOC of ‘residual waste’ however has changed over the years in accordance with its changing composition. The separate collection of biogenic waste, paper and cardboard, and glass, and the increase of food waste in recent years, etc. have clearly influenced the trend of the DOC. For the year 1990 a DOC content of 200 g/kg residual waste was taken, which decreased to zero in 2009. From 2009 on, only pre-treated waste, referred to as non-residual waste, is allowed to be deposited in Austria. Hence, only historical amounts are relevant and the DOC does not need to be updated any more.</t>
  </si>
  <si>
    <t>Flemish Region: the DOC values were entered into the IPCC spreadsheet model (“MSW” sheet) as follows:
- 1950-1984: The DOC is calculated based on the DOC-value of 1985
- 1985-2005: DOC calculated based on waste sorting analyses by the OVAM (% food waste, paper, etc.) in combination with IPCC default values of DOC fractions ((food waste 0.15, garden waste 0.2, paper 0.4, wood and straw 0.43, textiles 0.24, disposable nappies 0.24, plastics and other inert wastes 0).
- from 2006 onwards: only inert waste is disposed: DOC = 0
- For sludge, the IPCC default value of 0.05 for DOC was used for the entire time series.
- the IPCC default value of 0.15 for DOC of industrial waste was used for the entire time series.
Walloon Region: the DOC values were entered into the IPCC spreadsheet model (“MSW” sheet) as follows:
- period 1950-1969: IPCC default value: DOC = 0.19
- period 1970-2007: DOC calculated based on waste sorting analyses by the Walloon Waste Office (% food waste, paper, etc.) in combination with IPCC default values of DOC fractions (food waste 0.15, garden waste 0.2, paper 0.4, wood and straw 0.43, textiles 0.24, sludge 0.09, plastics and other inert wastes 0).
- from 2008 onwards: only inert waste is disposed: DOC = 0
- Sludge has been included in industrial waste, and the IPCC default value of 0.09 (industrial sludge) was used in the calculation of DOC for the entire time series (conservative approach)"
Evolution of DOC for MSW and industrial waste in the Flemish Region (FL) and WalloonRegion (WAL), 1990-2017 is presented in table 7-3 in the NIR 2019, page 253</t>
  </si>
  <si>
    <t>Flemish Region
Data on amounts of waste disposed and composition of waste are annually provided by the Flemish Waste Agency, OVAM. Based on the codes and descriptions in the data files, waste amounts can be classified into the following categories:
•municipal solid waste (“household waste, waste from municipalities  and bulky waste ”);  
•sludge; 
•inert materials (“asbest cement waste”, “ceramics, stone and china”, etc.); 
•mixed building and demolition waste; 
•industrial waste (different categories).
For MSW, detailed information on the composition of the waste is available based on waste sorting analyses by the Flemish Waste Agency from 1985 onwards. Since 2006, there has been an absolute ban on the disposal of combustible household waste (i.e. waste that can be incinerated instead). 
For industrial waste, the amount of waste deposited is the sum of different OVAM categories in the waste data files (including also “mixed building and demolition waste”). Some of these categories (e.g. “recycling residues”, “non-solidified waste”) only give an aggregated figure which is not detailed enough to allow the calculation of DOC values. For this reason, the IPCC default value of 0.15 for DOC of industrial waste was used for the entire time series. However, this is likely to be an overestimate (since “recycling residues” and “non-solidified waste” contain a large fraction of inert waste). Hence, the estimation of DOC for industrial waste in the Flemish region can be considered  a conservative approach.
Walloon Region 
In Wallonia, the quantity of waste disposed comes from the statistics of OWD (Walloon Waste Office). Until the 2008 data, it published each year the industrial and municipal waste disposed, based on the taxes declaration forms covering the Walloon solid waste disposal sites of various sizes. For 2008 data, industrial and municipal wastes were gathered. (Furthermore, since 1st January 2008, no more household and municipal waste may be disposed in landfills, so all waste amounts are supposed to come from industry). The data are classified according to main categories (and subcategories), thus allowing an accurate calculation of the amounts of waste and its degradable organic carbon content (DOC), which are used as an input in the IPCC Waste model. Those statistics are available on a yearly basis since 1994. For the years before, the amounts have been estimated using available data and OWD expert judgement assumptions.
The DOC values for municipal and industrial waste were calculated using the detailed waste types from OWD and from the 2006 IPCC Guidelines (tables 2.4 &amp; 2.5, pages 2.14 &amp; 2.16).
Sludge has been included in industrial waste, and the IPCC default value of 0.09 (industrial sludge) was used in the calculation of DOC for the entire time series (conservative approach).
Following the implementation of the Wallonia Waste Plan, the 'green waste' are increasingly sorted by the citizens and collected for compost production, thus decreasing the ratio of biogenic waste deposited in solid waste disposal sites (for Municipal Solid Waste). The drop in 2008 can be explained by the impact of the Walloon legislation: since 1st January 2008, no more gross household and municipal waste can be disposed in landfills . 
Similarly, in the Flemish Region, the decrease in DOC of municipal solid waste reflects the implementation of policies around sorting and selective collection of household wastes. There is a total ban on the disposal of combustible household waste from 2006 onward.</t>
  </si>
  <si>
    <t>DOC 2050-2001 = 0.181
2002 DOC = 0.1228
2010 DOC = 0.1258
2015 DOC = 0.1267
2016 DOC = 0.1263</t>
  </si>
  <si>
    <t xml:space="preserve">Default values for DOC in different MSW component are used in calculations. DOC was estimated by using country-specific data on waste composition and quantities based on compiled data from 2002 to 2016. </t>
  </si>
  <si>
    <t>1955-1997 DOC = 16.99, 
1998-2004 DOC = 16.53,
2005 onwards DOC = 15.7</t>
  </si>
  <si>
    <t>DOC was estimated by using country-specific data on waste composition and quantities based on compiled data from Potočnik, V. (2000), Report: The basis for methane emissions estimation in Croatia 1990-1998, B. Data on Municipal Solid Waste in Croatia 1990-1998. DOC has been calculated using default carbon content values proposed by 2006 IPCC Guidelines.</t>
  </si>
  <si>
    <t>NIR 209</t>
  </si>
  <si>
    <t>Food waste 0.15
Garden 0.2
Paper 0.4
Wood and straw 0.43
Textiles 0.24</t>
  </si>
  <si>
    <t>IPCC default values have been used.</t>
  </si>
  <si>
    <t>Paper DOC = 0.4
Food DOC = 0.15
Textile DOC = 0.24
Wood and straw DOC = 0.43</t>
  </si>
  <si>
    <t>The average DOC for particular waste stream is also based on the IPCC default values for individual categories of waste. The DOC increases over the time series.</t>
  </si>
  <si>
    <t>Food waste 0.15
Garden 0.2
Paper 0.4
Wood and straw 0.43
Textiles 0.24
Sludge 0.57</t>
  </si>
  <si>
    <t>Food waste 0.15
Garden 0.2
Paper 0.4
Wood and straw 0.43
Textiles 0.24
Sludge 0.05</t>
  </si>
  <si>
    <t xml:space="preserve">No accurate analysis of DOC in different waste types has been carried out in Estonia, therefore IPCC 2006 Guideline’s default DOC contents for the FOD model are used in emission calculations </t>
  </si>
  <si>
    <t>MSW:
1990 DOC = 0.176
2000 DOC = 0.173
2008-2009 DOC = 0.177
2010 DOC = 0.176
2011 DOC = 0.175
2012 DOC = 0.174
2013 DOC = 0.174
2014 DOC = 0172
2015 DOC = 0.172
from 2016 DOC = 0.170</t>
  </si>
  <si>
    <t>DOC fractions of different types of waste are based on the 2006 IPCC Guidelines’ default values and national research data (Isännäinen 1994) and measurements, made in industry (DOC value for de-inking sludges) (Huttunen 2008). For MSW, 2006 IPCC Guidelines’ default values of DOC fractions (wood 0.43, paper 0.4, napkins and textiles 0.24, food 0.15 and garden 0.2) are used and, in addition, the waste subgroup Other organic has the DOC fraction of 0.1. The DOC value of 0.5 is used for other municipal sludges from handling plants, except for composted sludges where the DOC value of 0 is used. The waste composition of MSW is presented in Table 7.2 6. The waste compositions and DOC values of construction and demolition waste (mixed) are based on research by VTT Technical Research Centre of Finland Ltd (Perälä &amp; Nippala 1998) and expert estimate by Perälä (Perälä 2001). The waste composition of solid municipal waste was calculated according to the estimated composition of generated municipal waste and separately collected waste fractions (top-down approach) until 2008-2009. Especially concerning paper and paperboard, there is wide information on domestic consumption and recycling. However, in recent years  there were unclear fluctuations in the paper and paperboard data and the composition of solid municipal waste was reassessed after 2009 in this submission. This estimation is based on the modelled waste composition of mixed MSW in services (Sahimaa 2017) and on the data bank of the waste composition studies in Finland on mixed MSW in households (KIVO 2019). The situation in 2016 was estimated according to the above-mentioned references and the years 2010-2015 were interpolated. After 2016 the composition is kept constant because the mixed MSW was allowed to be landfilled only by exceptional permits (the ban of organic waste to landfills).</t>
  </si>
  <si>
    <t xml:space="preserve"> - Organic 18% (Various national studies show DOC levels that are higher than the IPCC default value)
- Garden and park waste 20% (National value)
- Paper and cardboard 40% (IPCC default)
- Wood and straw 43% (The national value is somewhat higher than the IPCC default)
- Textiles 24% (National value)
- Diapers 24% (National value)
- Composite materials 10% (National value)
- Sewage sludge 15% (Determined computationally from the IPCC default for sewage sludge, oriented to dry matter; after 2006, a DOC of 3% is used)
- Waste from MBT facilities 2.3% National value (10 % of the average DOC of landfilled fractions from the current year)</t>
  </si>
  <si>
    <t>Both national data and IPCC default factors are used for DOC, the proportion of degradable
organic carbon in waste. With regard to dry matter, the 2006 IPCC Guidelines give a default DOC of 50%, which is computationally equivalent to a dry-matter content of about 10%. From the 1980s until 2005, virtually all of the sewage sludge that was landfilled was mechanically dewatered sludge with a dry-matter content of about 30%. A weighted mean DOC of 15% has been derived on the basis of the dry-matter content of the total quantity of municipal and industrial sewage sludge landfilled over time. Since 1 June 2005, only waste with a total carbon content &lt; 3 % may be landfilled in Germany. This also applies to sewage sludge. Computations use a DOC of 3% for the period as of 2006, because sewage sludge may be landfilled only if it has undergone proper pretreatment or if the relevant industrial wastewater has been proven to have suitably low carbon-content levels.</t>
  </si>
  <si>
    <t>Degradable organic carbon (DOC): 0.4 for paper and textiles (default value), 0.3 for wood (default value), 0.15 for food waste (default value), 0.17 for non-food waste and 0.4 for sewage sludge.</t>
  </si>
  <si>
    <t>Food waste 0.16
Paper 0.4
Wood and straw 0.43
Textiles 0.24
Sewage sludge 0.05
Hygienic waste 0.04
construction and demolition 0.04
Industrial waste 0.11-0.03</t>
  </si>
  <si>
    <t>Basically, the default values given in the IPCC 2006 Guidelines were chosen whenever possible. However, in the IPCC methodology the food and non-food (e.g. garden waste) fraction of the municipal solid waste are treated differently. As we have only one common category which is “degradable organic waste” that contains food and other organic waste as well, for the degradable organic carbon (DOC) content a value (0.16) between the default values representative for food (0.15) and for garden (0.2) were chosen.</t>
  </si>
  <si>
    <t>Food DOC = 0.15,
paper DOC = 0.4,
Textiles DOC = 0.24,
wood DOC = 0.43,
garden DOC = 0.2,
diapers DOC = 0.24,
industry DOC = 0.1195,
sludge DOC = 0.05,
inert DOC 0</t>
  </si>
  <si>
    <t>The DOC of waste going to SWDS each year was weighted by multiplying individual waste category fractions with the corresponding DOC values.</t>
  </si>
  <si>
    <t>The waste constituents of MSW that contribute to DOC, food waste, waste paper, wood, textiles and disposable nappies, are identified in the available NWD breakdown for 1995, 1998, 2001 through 2010 and BMW reports for 2011 to 2016. The IPCC default proportions of DOC content are used for all these constituents. Street cleansing composition data is available from the NWD, and the DOC content is therefore calculated from its constituent components. In addition, a DOC content of 5 per cent has been assumed for sewage sludge.</t>
  </si>
  <si>
    <t>DOC kg C/t MSW
1950-1970 DOC = 211.61
1971-1990 DOC = 192.06
1991-2005 DOC = 209.92
2006-2016 DOC = 188.76</t>
  </si>
  <si>
    <t>On the basis of the waste composition, waste stream have been categorized in three main types: rapidly biodegradable waste, moderately biodegradable waste and slowly biodegradable waste.
 The DOC in bulk waste is estimated based on the composition of waste and can be calculated from a weighted average of the degradable carbon content of various components of the waste stream.</t>
  </si>
  <si>
    <t>Food waste = 0.17
Garden = 0.2
Paper = 0.4
Textiles = 0.24
Sewage sludge = 0.05</t>
  </si>
  <si>
    <t>Food waste = 0.15
Green waste = 0.2
Paper = 0.4
Textiles = 0.24
Wood = 0.43
Sewage sludge = 0.06</t>
  </si>
  <si>
    <t>IPCC default values have been used. Country specific DOC value was used in calculations of methane emissions from sewage sludge. Average DOC value reported in the study performed in 2012 was evaluated at 30% of sludge dry matter based on experimental analyses performed in various wastewater treatment facilities in Lithuania. Assuming that dry matter content in sewage sludge is about 20%, DOC value 0.06 was used for calculation of methane emissions from wet sludge.</t>
  </si>
  <si>
    <t>Food waste = 0.15
Garden = 0.2
Paper = 0.4
Textiles = 0.24
Wood = 0.43
Nappies = 0.24</t>
  </si>
  <si>
    <t>Fraction of Degradable Organic Component (DOC) in waste:
- for municipal waste = 0.18
- for industrial waste = 0.15
- for sewage sludge = 0.05;</t>
  </si>
  <si>
    <t>Fraction DOC in MSW
1990: 0.13
2000: 0.11
2005: 0.06
2010 onwards: 0.03</t>
  </si>
  <si>
    <t>The change in DOC values was due to such factors as the prohibition on depositing combustible waste in landfills</t>
  </si>
  <si>
    <t>Food waste 0.15
Garden 0.2
Paper 0.4
Wood and straw 0.43
Textiles 0.24
Rubber 0.39</t>
  </si>
  <si>
    <t>IPCC 2006 default values have been used.</t>
  </si>
  <si>
    <t>Early 60s DOC = 0.18
2000 DOC = 0.19
2010 DOC = 0.17
2015 DOC = 0.16
2016 DOC = 0.14</t>
  </si>
  <si>
    <t>The estimation of Degradable Organic Carbon (DOC), was based on national information on the waste composition using IPCC default values</t>
  </si>
  <si>
    <t>1950 DOC = 0.05
1990 DOC = 0.09
2000 DOC = 0.15
2015-2019 DOC = 0.13
2020 DOC = 0.12</t>
  </si>
  <si>
    <t xml:space="preserve">DOC was calculated based on municipal waste composition, using estimated data associated with 1950-2002 period and data provided by NEPA Waste Directorate for period 2003-2020 </t>
  </si>
  <si>
    <t>DOC 2018-2020 = 0.12</t>
  </si>
  <si>
    <t>The content of DOC in MSW began to rise in the late 1990s after a change in the social system and with an increasing living standard. This was mainly reflected in the increased share of food and packaging (paper) in the MSW. The turning point came around 2010, when, in accordance with the Environmental Kuznets Curve theory, the growing environmental awareness of the population began to manifest itself and the DOC value began to decline. Despite the significant growth in the production of municipal waste after 2013, the separate collection of usable components is increasingly being promoted, and a smaller share of MSW ends up in landfills every year (a decrease from 85% to 50%). In recent years, new Mechanical Biological Treatment facilities for the treatment of mixed municipal waste have also contributed to the change in the DOC of landfilled MSW (20 03 01).</t>
  </si>
  <si>
    <t>Paper, textiles DOC = 0.4, 
Wood, straw DOC = 0.43, 
garden and park DOC = 0.2, 
Food DOC = 0.15</t>
  </si>
  <si>
    <t xml:space="preserve">IPCC default values have been used. 
Fraction of degradable organic carbon that can decompose (DOCf) is an estimate of the fraction of carbon that is ultimately degraded and converted into landfill gas, and reflects the fact that some organic carbon does not degrade, or degrades very slowly, when deposited in SWDS. In the present submission CH4 emissions have been calculated with the advanced IPCC model from the 2019 Refinement which enable the use of different DOCf which varies with the type of waste. The following values have been used in the calculation model: 0.1 for less decomposable waste (wood and straw), 0.5 for moderately decomposable waste ( paper and textiles) and 0.7 for highly decomposable waste (food). 
</t>
  </si>
  <si>
    <t>Organic matter 0.15
Garden and park 0.2
Paper and cardboard 0.4
Wood and straw 0.43
Textiles 0.24
Construction and demolition 0.04
Sluge and other biodegradable waste 0.04</t>
  </si>
  <si>
    <t xml:space="preserve">Default IPCC values are applied.
</t>
  </si>
  <si>
    <t>See Table 7.7, Table 7.15 and Table 7.17 in the NIR</t>
  </si>
  <si>
    <t>DOC contents are available for different waste types. Different DOC contents are used over the time series. Especially the DOC content for mixed and undifferentiated materials are varying.</t>
  </si>
  <si>
    <t>DOCC
Municipal solid waste 
Paper   0.161
Card   0.152
Nappies   0.043
Textiles and footwear  0.067
Miscellaneous combustible 0.110
Wood   0.125
Food – corrected  0.095
Garden   0.087
Soil and other organic  0.003
Furniture   0.052
Mattresses  0.067
Non-inert Fines  0.063
Other  (100% inert)  0.000
Commercial &amp; industrial waste
Commercial  0.139
Paper and Card  0.161
General industrial waste 0.139
Food and Abattoir  0.085
Food effluent  0.068
Construction and demolition 0.033
Miscellaneous process waste 0.044
Other waste  0.110
Miscellaneous Combustible 0.110
Furniture   0.052
Garden   0.087
Sewage sludge  0.023
Textiles / Carpet and Underlay 0.067
Wood   0.125
Sanitary   0.043
Other   0.000</t>
  </si>
  <si>
    <t>Dissimilable Degradable Organic Carbon (DDOC) is the amount of degradable organic carbon (DOC) that is converted (i.e. dissimilated) to methane and carbon dioxide under landfill conditions: DDOC = DOC x DOCF where DOCF is the fraction of DOC that dissimilates. Allocation of DDOC in waste materials to these pools was described in a report produced by Eunomia Consulting and Research (2011).</t>
  </si>
  <si>
    <t>5A1 Managed Solid Waste Disposal: Further information on methane recovery</t>
  </si>
  <si>
    <t>In 2004, the Umweltbundesamt investigated the amount of annually collected landfill gas by questionnaires sent to landfill operators showing that in 2001 the amount of collected landfill gas was more than 5 times higher than in 1990. In 1990 only 9 landfills were equipped with landfill gas wells whereas in 2001 at all operating mass landfills landfill gas was collected. In 2008, 2013 and 2018 further surveys were conducted by UMWELTBUNDESAMT so far to get new data on collected landfill gas as well as information on its use from landfill operators. For the most current years not covered by a survey update, assumptions had to be made on the collected gas quantities. Until the 2020 submission a mean value of the annual decreases between 2008 and 2017 was used for the calculation (minus 0.12 percentage points compared to the previous year). In the 2021 submission, however, individual assumptions were made based on historical trends of data in the federal provinces of Austria, leading to more plausible results.</t>
  </si>
  <si>
    <t>Flemish Region: For managed SWDS which have facilities for recovery of landfill gas, R has been considered separately for flaring and energetic valorisation. For flaring, the IPCC default value of zero was applied, due to the lack of comprehensive data based on measurements at the SWDS.
For energetic valorisation, data on the amount of landfill gas captured and used for energetic valorisation (expressed in GJ) are annually compiled by VITO in the ‘Flanders Energy Balance’. These data are available from 2001 onwards. They are obtained through the mandatory reports to the Flemish Energy Agency (VEA) by the operators of renewable energy facilities and CHP plants, as well as data provided to VITO by the Flemish Regulator of the Electricity and Gas markets (VREG) regarding green electricity certificates and cogeneration certificates. 
Walloon Region: The amount of CH4 recovery is measured in all the SWDS which are equipped with recovery system (volume of biogas with CH4 concentration). For Wallonia, the information is provided by the landfills owners under their environmental reporting: they declare each year the volume of biogas (Nm³) for motors or flaring and the fraction of CH4. The CH4 content is measured by landfill owners as it determines the possible use of the biogas (only 'rich' biogas' is used in engines, the rest is flared). This information is precise (regular measures and counters data). Following a 1997 legal decree, a contract with the ISSEP (Scientific Institute for Public Service in Wallonia) also organises a close follow up of the environmental impacts of the Solid Waste Disposal Sites on Air, Water and Health. Twelve main sites are followed for the time being and the report includes biogas analysis.</t>
  </si>
  <si>
    <t xml:space="preserve">The country reports methane recovery from 2010 when the installation was brought to exploitation. Before that is zero (2006 IPCC).
The calculation of CH4 from landfills is based on regulatory basis of obtaining information about waste - Ordinance No 1 on the Procedures and forms for providing information about waste management activities and the procedure for keeping public records (published in State Gazette No 51 from 20.06.2014).).The operators of installations are obliged to report on annual basis. In the reporting formats under the Ordinance there is information about methane, stored in reservoirs, burned in a flare and utilized methane. The amount of gas collected and utilized, measured at SWDS is reported to RIEW (Regional Inspectorate of Environment and Water). Reporting is based on the metering of gas recovered for energy utilization and flaring. These data are country specific. </t>
  </si>
  <si>
    <t>Collection of data on the quantity of landfill gas captured/flared/recovered was done on the basis of request from CAEN sent by letter to operators of landfills which reported gas capture to Landfill Inventory. CH4 that is recovered and burned in a flare (without energy recovery) in the period 2004-2016 have been included in emission estimation and subtracted from generated CH4.</t>
  </si>
  <si>
    <t xml:space="preserve">On SWDS in the country, methane is sometimes collected by an LFG collection systems and incinerated for energy purposes. The Ministry of Industry and Trade conducts an annual survey of all SWDS. All the energy data about LFG, used for energy purposes, is collected. An attempt to update old estimates as much as possible is made. Since the start of the survey in 2005, it was possible to provide estimates for the time series between 2003 and 2014. The estimates in Straka, 2001 were used for the 1990-1996 period. Linear intrapolation of recovered methane was used for the period between 1996 and 2003. </t>
  </si>
  <si>
    <t>Energy producing installations at 16 sites are registered. The Danish Energy Agency registers the biogas amounts recovered at disposal sites in energy units (TJ) (DEA, 2012). The amount of gas in energy unit is converted to volume of gas using the net calorific value of 15.19 MJ per Nm3 (DGC, 2009; Vattenfall, 2010; Verdo, 2011). As for the FOD model, the content of CH4 in the gas recovered is estimated to 41 % and the density of CH4 is 0.678 kg per m3.</t>
  </si>
  <si>
    <t>A biogas station in landfills is provided with pre-preservation storage and mixing containers, biogas reactors, fermenting waste storage area, gas storage units, heating and power station for the use of gas. The data on the amount of recovered methane in 1994–2007 is based on REN-Estonia – annual questionnaire on renewables and wastes. Starting from 2007, data was obtained from EstEA’s information system for ambient air pollution sources called OSIS , as landfills with the system of biogas collection report their quantities of recovered biogas directly to EstEA. Methane recovery in landfills started in 1994, during 1994–2006 only one landfill in Estonia collected and recovered methane (Pääsküla landfill in Tallinn). The amount of reused CH4 during this period fluctuates due to changes in the quantity of waste generation and percentage of organic waste in the total amount of waste generated. Jõelähtme landfill started to collect landfill gas in 2007. Additionally, Väätsa landfill and Paikre landfill started to collect biogas in 2009 and 2010, respectively. In 2013, Viljandi and Uikala landfill started to burn biogas and Aardlapalu landfill started to burn biogas with energy recovery in 201 .
 Burning in Viljandi landfill ended in 2018. Torma landfill started to burn biogas in 2018.
The amount of recovered landfill gas, waste recycled and unstable population, which fluctuates during the time period, also affect the implied emission factor (IEF) of CH4.</t>
  </si>
  <si>
    <t>Data on landfill gas recovery are obtained from the Biogas Survey of Statistics Finland (2021).</t>
  </si>
  <si>
    <t>The information on landfill gas recovery was collected via a survey directly from the operators. To this end, the interface of the register has been amended and now allows operators to report the amounts of CH4 flared and / or recovered on their site or even put on the natural gas network after treatment.  The amounts were recovered and flared retropolated the period 1990-2008 on the basis of data on the share of waste stored in facilities equipped with a collection system and biogas combustion system.</t>
  </si>
  <si>
    <t>The "TA Siedlungsabfall" of 1993 made gas collection one of the prerequisites for licensing of landfills for settlement waste. The amended version of the Environmental Statistics Act (UStatG) of 2005 mandates that in future the Federal Statistical Office, in its surveys, is to take account of, and publish, levels of landfill-gas collection. 
- For the years 2004, 2006 and 2008, and with regard to landfill-gas collection and use, Fachserie 19 of 12 July 2012 includes only data for landfills in operation and closure phases. Collection of gas-collection data for all landfills, i.e. including landfills in the aftercare phase, began for the first time for the year 2010 and has been reported for the years 2010 and 2012.
-For the years through 1998, proportional gas-collection rates (i.e. expressed as percentages) from earlier estimates continue to be used, and the collected quantities of methane have been calculated from the methane formation and the pertinent collection rate (expressed as a percentage).
For the years 1999 through 2003, the proportional collection rates (expressed as percentages) have been interpolated from the values for 1998 (old method) and 2004. The collected quantities of methane were calculated from the total methane formation and the relevant proportional collection rate (expressed as a percentage).
-For the years 2004, 2006 and 2008, Federal Statistical Office (StaBA) data are available only for landfills in waste-addition and closure phases. The total quantities of methane collected at all landfills were determined by adding a) the methane quantities determined for 2010, for landfills in the aftercare phase, and b) the pertinent annual figures for 2004, 2006 and 2008.
For the years 2010 and 2012, the Federal Statistical Office has complete data on landfill-gas collection at all landfills. 
-For the years 2005, 2007, 2009 and 2011, 2013 and 2015 no data on collected quantities of landfill gas are available, since the Federal Statistical Office collects such data only every other year. For those years, the proportional (percentage) rates of landfill-gas collection were thus obtained via interpolation between the relevant previous and subsequent years, and the collected quantities of gas were then calculated from the gas formation and the applicable proportional (percentage) collection rate.
For 2016, with this approach, the proportional (percentage) collection rate for 2015 was used.</t>
  </si>
  <si>
    <t>According to data from the MEECC, recovery and flaring of biogas constitute management practices in the 4 major managed SWDS of Greece (in the cities of Athens, Patra, Thessalonica and Larissa). For two of these sites, Athens and Thessalonika, biogas is used for energy generation. For the CH4 recovery is based on assumptions and the amount of methane obtained by the energy balance, are presented. For the rest of the sites that biogas is only flared, no CH4 recovery is considered following the recommendation by the 2000 IPCC guidelines, Page 5.10. According to this recommendation ‘The default value for methane recovery is zero. This default should only be changed when references documenting the amount of methane recovery are available. Recovered gas volumes should be reported as CH4 not as landfill gas, as landfill gas contains only a fraction of CH4. Reporting based on metering of all gas recovered for energy utilisation and flaring is consistent with good practice. The use of undocumented estimates of landfill gas recovery potential is not appropriate, as such estimates tend to overestimate the amount of recovery.</t>
  </si>
  <si>
    <t>The amount of recovered CH4 was calculated on the basis of energy production data obtained from the Energy Centre Hungary. These data in energy unit (TJ) were converted to mass unit as the amount of recovered methane by using the net calorific value from Table 1.2 in the 2006 IPCC Guidelines, which is 50.4 TJ/Gg. It must be noted that the recovery data are not complete, further survey will be needed.</t>
  </si>
  <si>
    <t>Recovery of landfill gas occurs at two sites in Iceland; Álfsnes which has served the capital area since 1996 and Glerárdalur which is an old SWDS which is not used for landfilling anymore. Data on the amount of landfill gas recovered from Álfsnes stems from the operator Sorpa ltd. (Hjarðar, written communication) and data reported under the European Pollutant Release and Transfer Register (E-PRTR). For the earlier time period landfill gas recovery from Álfsnes is estimated using the known capability of the burner and the time it was in operation as proxies. For the later time period measurements exist on the amount of landfill gas recovered and the amount of methane sold. Recovery of landfill gas from Glerárdalur began in 2014 and data on the amount of gas recovered stems from the operator, Norðurorka.
Landfill gas is converted to methane using a methane fraction of 54% which is based on regularly performed measurements. Methane volume is converted to methane mass assuming standard conditions (0.717 kg at 0°C and 101.325 kPa) and 95% purity. From 1996 until 2001 recovered methane was combusted only. The main use between 2002 and 2006 was electricity production (reported in CRF category 1A1a in chapter 0). The bulk of methane recovered since 2007 is sold as fuel for vehicles, e.g. cars and urban buses (reported in CRF category 1A3b in chapter 0). Figure 7.5 gives an overview of the annual methane amounts segregated by utilization.</t>
  </si>
  <si>
    <t>7.2.4.1</t>
  </si>
  <si>
    <t xml:space="preserve">Information on the number of flares in use, together with data relating to flare capacity, run time and performance was used to estimate the volume of landfill gas flared at each site. The tonnage of CH4 flared was calculated from landfill gas volume by accounting for gas temperature (assumed to be ambient air temperature) and suction pressure (provided in survey returns) and by using methane destruction efficiencies of 50 per cent for open flares and 98 per cent for closed flares.
The survey of landfill gas recovery in 2016 found that there were 57 flares on 50 SWDS with 15 methane utilisation plants housing a total of 33 engines. </t>
  </si>
  <si>
    <t>Landfill gas recovered data have been reconstructed on the basis of information on extraction plants (De Poli and Pasqualini, 1991; Acaia et al., 2004; Asja, 2003) and electricity production (TERNA, several years).
Only managed landfills have a gas collection system, and the methane extracted can be used for energy production or can be flared.
- Until 2000, the methane used for energy production is estimated starting from the electricity produced annually (E=GWh*3.6=TJ) by landfills (TERNA, several years) . The LCV used for biogas derives from national experts and it is verified with energy and quantitative data about biogas production from waste supplied by TERNA (National Independent System Operator).
- Since 2001, TERNA provides directly the amounts of biogas recovered for energy purposes, in this case the LCV has been derived from the comparison with the supplied energy data.
- For the years 1987, 1988, 1989 and 1990, the methane flared is supplied by the plants (De Poli and Pasqualini, 1991); from 1991 to 1997 the methane flared has been extrapolated from the previous years; finally, for the following years the methane flared has been estimated using information based on monitored data supplied by the main operators (Asja, 2003 and Acaia, 2004) regarding the efficiency in recovering methane for energy purposes with respect to the total methane collected. 
- Since 1991 TERNA (National Independent System Operator) supplies the amount of biogas collected with energy recovery while (ASJA, 2003) and (Acaia, 2004) supply the percentage (flared / with energy recovered) equal to 35% in 2000 (survey on landfills in the Lombardy region, year 2000, 32 plants) and 30% in 2001-2002 (Asja landfills produced 35% of energy from landfill gas at the national level in 2001-2002). After 2002 this value, 30 % flared of total biogas collected, has been keep constant not considering further improving in efficiency in recovering methane for energy purposes with respect to the total methane collected. More recent data deriving from environmental declarations/statements of plants are still under investigation.</t>
  </si>
  <si>
    <t xml:space="preserve">Since October 2002, CH4 recovery from landfills was started. For 2020 only in four waste polygons (SIA Getlini EKO, SIA Liepajas RAS, SIA ZAAO Daibe, SIA Zemgale Eko) CH4 recovery was realized. In SIA Getlini EKO polygon methane was collected from old waste disposing area, from new waste disposing cells, which is specially built for waste disposing with biogas collection and bioreactor. In SIA Liepajas RAS methane collection also is developed in old landfill Skede and in new polygon Kivites. In SIA ZAAO polygon Daibe methane collection was started in the middle of 2009. In SIA Zemgale Eko polygon Brakski methane is started to collect in year 2013.  In total 6.783 kt CH4 was collected and recovered in 2020.  </t>
  </si>
  <si>
    <t>Recovery of landfill gas started in 2008. Data are available from Statistics Lithuania since 2008.</t>
  </si>
  <si>
    <t>Recovery is only made since 2000. Data (from 2001 onwards) are from the annual reports from SIGRE and SIDEC being sent to the Environment Agency in accordance to their permits. For the year 2000, no data is available, so that the IPCC default for non-monitored data was used.</t>
  </si>
  <si>
    <t xml:space="preserve">The following description explains the method used to quantify and estimate CH4 recovery: 
The oxidised value from the FOD managed model is multiplied by the proportion used for energy production. The value is then added with the amount of methane oxidised from the unmanaged model and multiplied with the molecular weight of CO2 (44/16). This results into the Emissions from flaring which are not associated with Energy production (Gg CO2). Then, the value of oxidation from the FOD managed model is multiplied by the value of the proportion used for energy production and by the molecular weight of CO2. This results into the total emissions to be transferred to energy (Gg CO2). The later value is then divided by the GWP of CH4 (*25) and results into the total emissions to be transferred to energy (Gg CH4). 
</t>
  </si>
  <si>
    <t>The fraction of methane in landfill gas produced. For the years up until 2001, the fraction of methane in landfill gas has been set at 57.4 percent (see also Oonk, 2016); decreasing from 2001 to 2005 to 50 percent (IPCC parameter) and remaining constant thereafter.
The amount of recovered landfill gas is yearly published in the report Waste treatment in the Netherlands (Rijkswaterstaat, 2016).</t>
  </si>
  <si>
    <t xml:space="preserve">Data on biogas recovery is available from national statistics on annual basis in TJ. Calculation of methane in recovered biogas is based on default methane calorific value.
</t>
  </si>
  <si>
    <t>The APA launched a questionnaire in 2012 with the aim of collecting the total amount of landfill gas combusted either in flaring (without energy recovery) or used for energy purposes. This inquiry was focused on the more recent years (since 2005) in order not to overload the waste systems managers.
As regards the coverage of the APA´s questionnaire, it considered all managed SWDS, which totals, 34 landfill sites in exploration (receiving waste) in Mainland, plus 3 closed landfill sites which do not receive waste anymore (but burn biogas). Landfill sites in the 2 Autonomous Regions do not burn biogas.
Out of the 37 landfill sites (corresponding to 23 different management entities) considered, 11 landfills reported not to burn biogas. From the 26 sites burning biogas, only data referring to measured data and no extrapolation was done to consider estimates from models.
Since 2015, data on biogas is collected from management systems in a specific form included in MRRU (Municipal Waste Registration Form), at APA, I.P..</t>
  </si>
  <si>
    <t>Data on CH4 recovery are provided annually by the operators of managed SWDS. Considering the available information, the amount of CH4 flared is reported by 16 managed SWDS and the amount of CH4 for energy purposes is reported by 4 managed SWDS. For the 2020 year, according to the questionnaire completed by the operators, data on CH4 recovered  are both measured, 4.78 kt, and estimated, 1.65 kt.</t>
  </si>
  <si>
    <t>Methane Recovery (R) – means combusting landfill gas generated at SWDS in a flare or energy device. Slovakia reported the amount of CH4 flared without energy recovery for the years 2006 – 2011. This practise not exists after 2011.</t>
  </si>
  <si>
    <t xml:space="preserve">Data on the quantities of recovered methane from 2000 on were provided by the Waste Sector (SEA) and for previous years directly by the disposal sites. Since there are no data on the amount of recovered methane for 2001, an interpolated value was used in calculation.
Energy use of methane after 1998 is reported in Energy sector in 1.A.1.a Public electricity and heat production, and the remaining amount is assumed to be flared. Before 1998, all methane recovered on SWDS was flared. </t>
  </si>
  <si>
    <t xml:space="preserve">Information on CH4 recovery is available from individual landfills via questionnaire. Also information from other landfills without questionnaires is available from the General Department of Waste. This information is available for the period 1990-2008 and 2009-2016.
A collection efficiency of 20% of methane generated for landfills with recovery of biogas is applied. If there is no indication from the SGR that was capturing the landfill biogas is assumed that uptake is 0.
Ct captured amount was estimated as the minimum between 70% methane generated and the amount reported in the questionnaire as captured or burned (Rt); so Ct = min (0.7 * G; Rt). The maximum rate of uptake (70%) was established as a conservative estimate intermediate ranges uptake appearing in major studies, as most landfills with biogas recovery have modern facilities and the average could be focused on the value of 70%. Only the data threshold of the landfill is used to verify the questionnaire since the amount of captured biogas will be accepted if the landfill supplies information showing that its collection efficiency is above 70%. </t>
  </si>
  <si>
    <t xml:space="preserve">In Sweden, the first plant  started to extract landfill gas in 1983. The activity increased until year 2003 when gas was recovered in 72 plants. Information on recovered gas (in energy units) is provided by Avfall Sverige and converted to quantity (t) by Statistics Sweden (see Table 7.4).
In year 2020, landfill gas was extracted at 70 active or closed landfills. </t>
  </si>
  <si>
    <t xml:space="preserve">Landfill operators are required under their permit conditions to control the release of landfill gas. For large landfills containing biodegradable wastes, this requires the use of impermeable liners and cover material, and gas extraction systems. These typically consist of a system of gas wells (perforated pipes sunk into the waste) connected to a network of gas collection pipes.
The landfill gas collected is normally used to generate electricity on a commercial basis. Where this is not practicable, gas collected can be burnt in flares. In either case, the net effect of the combustion process is to convert the methane to carbon dioxide.
The key factors in determining methane emissions are estimates of the quantity of methane generated, and information on the amount of methane collected, either for utilisation or flaring. Data on utilisation is available and of good quality, but recent analysis indicates that data on flaring prior to 2009 is either unavailable or only accessible at disproportionate cost. The current inventory is based on the quantities of gas recorded at modern landfills as being collected and burnt in landfill gas engines and flares. No gas collection is assumed to be carried out at old pre-1980 closed sites. At sites and inventory years for which robust data on landfill gas flaring are not available, it is conservatively assumed that no landfill gas was flared.
Regulatory guidance for landfill operators refers to a target of collecting at least 85% of the methane formed in landfills receiving biodegradable waste. A high standard of gas collection and combustion efficiency is achieved by compliance with the Landfill Directive requirements for gas collection, and by implementing national guidance on landfill gas collection. This is enforced via the landfill permitting and regulatory processes. Large-scale passive venting of landfill gas is no longer accepted under permitting conditions and impermeable barriers are required as best practice to prevent the migration of landfill gas off-site.
Since 2009, operators of landfills in England and Wales permitted under the Integrated Pollution Prevention and Control (IPPC) Directive have been required to report the annual quantity of methane flared at the regulated sites under the terms of their operating permits. As it has been obtained under the terms of IPPC operating permits, this data has documentation and quality control built in via the permitting procedures and operator obligations at an individual site level. </t>
  </si>
  <si>
    <t>To be confirmed</t>
  </si>
  <si>
    <t>5A1 Managed Solid Waste Disposal: Methodological issues regarding industrial waste</t>
  </si>
  <si>
    <t>Industrial waste is included under non-residual waste, and is covered under total waste disposed.</t>
  </si>
  <si>
    <t>Walloon Region: country-specific DOC data for industrial waste (Walloon Region) were entered directly into the “Industry” sheet by adding a column for DOC, entering country-specific DOC values in this column, and referring to these values (instead of the fixed IPCC-value) to calculate the formula in the column “Decomposable DOC (DDOCm) deposited”.
Flemish Region: For industrial waste, the amount of waste deposited is the sum of different OVAM categories in the waste data files (including also “mixed building and demolition waste”). Some of these categories (e.g. “recycling residues”, “non-solidified waste”) only give an aggregated figure which is not detailed enough to allow the calculation of DOC values. For this reason, the IPCC default value of 0.15 for DOC of industrial waste was used for the entire time series. However, this is likely to be an overestimate (since “recycling residues” and “non-solidified waste” contain a large fraction of inert waste). Hence, the estimation of DOC for industrial waste in the Flemish region can be considered to be conservative.
Sludge has been included in industrial waste, and the IPCC default value of 0.09 (industrial sludge) was used in the calculation of DOC for the entire time series (conservative approach).</t>
  </si>
  <si>
    <t>Until now, using the old methodology for collecting data by NSI it is not possible to obtain information about industrial sources. NSI is currently developing a new methodology for data collection, which will enable the Country to report more transparently the amounts and types of industrial waste from industrial sources in the future.</t>
  </si>
  <si>
    <t>The quantity of disposed biodegradable industrial waste and sludge from wastewater treatment is taken into account for the period 2010 - 2016. In the process of defining managed and unmanaged landfills for industrial waste for the period 2010 - 2016 (adjustment the country-specific to IPCC SWDS classification), also the set of criteria was defined by working group, using the data for 2014 and 2015 available at Waste Management Information System (according the information on remediation activities, landfill depth, fences, aligning, compacting or covering).</t>
  </si>
  <si>
    <t>No information on industrial waste landfilled available.</t>
  </si>
  <si>
    <t>Industrial waste and sludge are included.</t>
  </si>
  <si>
    <t>Waste disposal on landfills includes all nationally produced waste categorized according to 18 identified waste types characterised according to their DOCi and decomposition rate quantified by their half-life times, t½.</t>
  </si>
  <si>
    <t>In 2018, waste generated by the oil shale industry constituted 76.8% of total waste generated. The waste of the oil shale industry includes waste from mining and physical-chemical treatment, thermal processes, and other oil shale waste. Wastes from oil shale industries are not taken into account in the estimation of GHG emissions from Solid Waste Disposal. _x000D_
The amount of industrial waste separarted into organic, textile, wood, paper, leather, rubber, sludge and inert waste is reported._x000D_
DOC contents for industrial waste:_x000D_
Organic 0.15_x000D_
Textile 0.24_x000D_
Wood 0.43_x000D_
Paper 0.4_x000D_
Leather 0.39_x000D_
Rubber 0.39_x000D_
Industrial sludge 0.045</t>
  </si>
  <si>
    <t>The amount of industrial waste can be fairly accurately estimated based on industrial production, and therefore these uncertainties are the smallest in historical years. For industrial solid waste the default parameters for DOC and k-value from the 2006 IPCC GL and national research data (Isännäinen 1994) are used. For industrial sludge national research studies (Huttunen 2008) on DOC and k-value are available and used.</t>
  </si>
  <si>
    <t>The category "industrial waste" in the IPCC tool Waste Tool is used to take into account the construction and demolition waste and hazardous waste stored. For "industrial waste" default constants proposed by IPCC Waste Tool have been changed to match those proposed in the Guidelines 2006 for demolition and construction waste.</t>
  </si>
  <si>
    <t>Since 1996, the Federal Statistical Office has published differentiated data on waste-landfilling by industry. The relevant inventory takes account of the landfilled waste quantities from industrial sectors as follows:
 Waste from agriculture, horticulture, forestry, fisheries and food processing
 Waste from wood processing
 Waste from production of pulp, paper and carton
 Waste from the textile industry
 Packaging waste, absorbent and filtration materials, wiping cloths and protective clothing
 Wood fractions in construction and demolition waste (data since 1975)
The quantities of industrial waste landfilled between 1975 and 1996 were derived on the basis of total quantities of landfilled waste. While the total quantities include industrial waste, the total-waste figures are not broken down to show industrial waste separately. Extrapolations between waste production and production data of relevant sectors, for the 1996-2002 period, produced no satisfactory statistical relationships. While production figures increased, wasteproduction figures decreased – considerably, in part – as a result of changes in production processes. Due to the lack of statistical relationships, the figures for landfilled waste quantities were kept constant for the period between 1950 and 1975. Changes in assumptions relative to industrial waste in the 1950-1970 period have only a very marginal effect on emissions in
the base year.</t>
  </si>
  <si>
    <t>Similarly with the municipal solid waste generated at national level, there are no available data for the industrial solid waste generated and disposed in sites for the whole of period of 1960 to 2016.
Emissions from this source are estimated using the industrial waste amounts disposed in land provided by ELSTAT. These amounts are collected by the experts of ELSTAT based on individual researches (e.g. questionnaires sent to industries, etc).
It must be noticed that these data are provided by ELSTAT only for the years 2004, 2006 and 2008.
Thus, the historical data necessary for the rest of the years were estimated by using relative drivers i.e. the Greek GDP for the case of paper, wood and textiles and the Gross Production Value of livestock for the case of animal waste from food preparation and products, for the period 1960 to 2009.
According to the data provided by the ELSTAT., industrial waste, i.e. Animal waste from food preparation and products, Paper, Wood, Textiles, Mixed waste residues and Sorting waste residues are generated by the following manufacturing plants:
1. Manufacture of food products; beverages and tobacco products,
2. Manufacture of textiles, wearing apparel, leather and related products,
3. Manufacture of wood and of products of wood and cork, except furniture; manufacture of articles of straw and plaiting materials,
4. Manufacture of paper and paper products; printing and reproduction of recorded media.
Concerning the distribution of Industrial waste disposed to managed and unmanaged solid waste disposal sites, it is considered it is the same with this of the municipal solid waste taking into account that managed solid waste disposal sites started operating in Greece in 1990.</t>
  </si>
  <si>
    <t>Beside municipal waste, also industrial waste disposal is taken into account in emission estimations. In the waste information system, disposed waste is categorized by waste types in line with European legislation.
DOC for industrial waste is 0.11-0.03 instead of 0.01-0.43 as IPCC default value.</t>
  </si>
  <si>
    <t>The waste amount generated was calculated for total waste and not separately for municipal and industrial waste. The reason behind this is that the existing data on waste amounts does not support this distinction. Waste amounts are reported to the EA as either mixed or separated waste. Though the questionnaires send to the waste industry contain the two categories mixed household and mixed production waste, the differentiation between the two on site is often neglected. Therefore they can be assumed to have similar content. The fact that all other household and production waste is reported in separated categories makes the use of the umbrella category industrial waste obsolete.</t>
  </si>
  <si>
    <t>Industrial wastes assimilated to municipal solid waste (AMSW) could be disposed of in non hazardous landfills. Composition of AMSW must be comparable to municipal solid waste composition.
From 2001, data on industrial waste disposed in municipal landfills are available from Waste Cadastre.
For previous years, assimilated municipal solid waste production has been reconstructed, and the same percentage of MSW disposed in landfill has been applied also to AMSW.
The complete database of AMSW production from 1975 to 2000 has been reconstructed starting from data available for the years 1988 (ISTAT, 1991) and 1991 (MATTM, several years) with a linear interpolation, and with a regression model based on Gross Domestic Product (Colombari et al, 1998). From 1975 back to 1950 AMSW production has been derived as a percentage of MSW production; this percentage has been set equal to 15%, which is approximately the value obtained from the only data available (MSW and AMSW production for the years 1988 and 1991).</t>
  </si>
  <si>
    <t>Included in calculations. For year 1950 - 2001 disposed amount estimated for all waste types. Since 2002 data are taken from data base where all EWC codes are reproted.</t>
  </si>
  <si>
    <t>According to the Waste Management Regulation, waste management undertakings including waste importing companies as well as waste generating industries which are obliged to have Integrated pollution prevention and control (IPPC) permits must keep records of waste generation and treatment. Waste recording is also mandatory for enterprises involved in technical maintenance of vehicles and generating hazardous waste.
Waste recording log must be kept in the location of waste generation and must be submitted to the authorized officials of the Ministry of Environment, counties or municipalities upon their request.
Waste generation and treatment should be recorded at least once per week. If waste is generated or treated not continuously, each separate generated or treated quantity must be recorded.</t>
  </si>
  <si>
    <t>The emissions, from the closed landfill site for industrial waste according to data from the annual analysis reports since 2000, have been included in this category. The emissions of the closed industrial waste disposal on land site (Ronnebierg) are estimated for the period 2000 to 2016.</t>
  </si>
  <si>
    <t xml:space="preserve">For industrial waste, GDP is more indicative of activity than population, thus GDP was used instead of
population. Similarly to the above the trends in Waste generation/GDP were calculated and back extrapolated with GDP estimates used to calculate the industrial waste activity over the period 1950- 1997 (later data was available from weighbridges). </t>
  </si>
  <si>
    <t>Methodology of estimation of methane emissions from industrial solid waste disposal is based on 2006 IPCC Guidelines [IPCC 2006] and performed with application of IPCC Waste Model. The model does not support estimating the emissions for each type of industrial waste – there is only possibility to use the total amount. Therefore, the emission from industrial waste was calculated with the application of forms for municipal waste, which approach, according to IPCC Guidelines, is correct._x000D_
For this reason the Waste Model was used separately to calculate emissions from municipal and industrial waste. The choice of the method was supported by good quality country-specific historical and current activity data on industrial waste disposal at SWDSs. In national inventory activity data were taken from Central Statistical Office annuals – Environment.</t>
  </si>
  <si>
    <t>A major revision of activity data on industrial waste was made for this 2022 submission in order to respond to a UNFCCC recommendation asking Portugal to provide information that supports the industrial waste growth rates used to estimate the historical time series on the amount of industrial waste for the period 1960-1998.
Previous assumptions on annual growth rates used to estimate AD for the years 1960-1998 were based on expert judgement. The basis for these assumptions established several years ago was however difficult to track down as no full registry of the rationale behind could be found.
In the absence of historical data on solid waste disposal, an approach based on the evolution of Portuguese GDP was used for this submission. This indicator is considered to be the most appropriate as it is the more complete and consistent time series available.
The first set of collected data on industrial waste disposal refer to an annual registry of industrial declarations received from the regional environment directorates (CCDR) and refer to 1999. The historical time series was revised on the basis of these data applying the national GDP evolution for the period 1960-1998.
Data for the years 1999, 2002 and 2003 refer to the annual registries data. The years 2000 and 2001 refer to estimates based on the interpolation of 1999 and 2002 data.
Data from 2008 onwards refer to data collected via an electronic platform (SIRER/ Integrated System on Electronic Database on Waste).Data from 2008 onwards refer to data collected via an electronic platform (SIRER/ Integrated System on Electronic Database on Waste).  In 2012, the Statistical Office made a methodological change in the sectoral waste statistics, consisting in the harmonization of the sample used for these statistics with other statistical operations related to the Common Corporate Sector/ Business Sector, in which a set of statistical units, such as municipalities and other entities from public administrations, are excluded since 2012. For the 2019 submisison a new revision of sectoral/industrial waste was performed by INE for the years 2008-2016, taking into account the new methodological procedure (scope of the universe / sample and levels of stratification). Further to changes in the context and scope of the sample and adjustments in stratification, a new methodology of identification and treatment of outliers and a new procedure of imputation of non-responses were also applied.
All industrial waste generated was consider to be disposed in SWDS together with municipal waste. As there is no available information concerning industrial waste treatment for the earlier years, it was assumed that all estimated waste produced have followed the urban disposal pattern between uncontrolled and controlled SWDS.</t>
  </si>
  <si>
    <t>Explanations to be included in the NIR 2022; explanations provided in the 2022 Short NIR and MMR annexes.</t>
  </si>
  <si>
    <t>Concerning the ammounts of industrial waste with biodegradable content, in accordance with the study finished in 2013, the result of analyzing the collected data, followed by further discussion with the operators from different industrial activities, reveals that the quantities of biodegradable industry waste reported in questionnaires are temporally deposit on the site. These quantities are reused or deposited on municipal landfills. Therefore, in order to avoid double counting, the reported and estimated quantities of the biodegradable industry waste will not be taken into consideration for estimation of the greenhouse gases emissions.</t>
  </si>
  <si>
    <t xml:space="preserve">The first data on ISW are from the year 1997, but due to change of waste classification system in 2002, reliable continuous time series started in 2005. Preparation of time series back to 1950 is based on two periods in development of the Slovak economy. The first period, centrally planned economy from 1950 – 1989, is characterised by low environmental standards, little innovations and modernisation. For the second period, economic transformation from 1990 – 2013, is typical rapid modernisation, closing of inefficient and polluting industries and strengthening environmental standards. Such development cannot be described by standard approach correlating waste generation to the GDP as recommended in the IPCC 2006 GL. New data on sectoral final energy consumption allowed a new analysis of correlation of ISW volume.
Biodegradable non-MSW was selected from the database based on the EWC, which is maintained by the MŽP SR and published by the ŠÚ SR. This database is updated annually and summarises reports on waste from individual waste generators. All waste types discussed in the IPCC 2006 GL can be identified in the waste database.
</t>
  </si>
  <si>
    <t>7.5.2</t>
  </si>
  <si>
    <t xml:space="preserve">Biogradable industrial waste was disaggregated from municipal waste for the entire period.  </t>
  </si>
  <si>
    <t>Industrial waste, sludge and construction and demolition waste are included in the inventory. Data is extracted from individualized questionnaires.</t>
  </si>
  <si>
    <t>Statistics on organic waste from industries are scarce. There is information on industrial waste from the 1980s but organic fractions were not specified. The official statistics from 1993 and 1998 on waste from manufacturing do not emphasize generation and treatment of organic waste. Dedicated studies on quantities and treatment of biological waste from industry were carried out in 1993 and 1996 by the Swedish EPA. According to these studies, deposited sludge from the pulp industry has previously been the most important organic deposited industrial waste category. This waste category is also documented by surveys, carried out regularly until 2000 by the Swedish EPA and later by Swedish Forest Industries Federation. Today, sludge from the pulp industry is incinerated and composted.
There are no time series of data available on landfilled organic industrial waste (except from data on sludge from pulp industry).
As noted above, statistics on deposited industrial waste are not divided into organic waste categories. Special studies of organic waste are considered to be the most important information sources of industrial waste categories. In 2004 a study on deposition of organic waste was carried out by Profu and financed by the Swedish EPA.296 The estimates have been made with information from many different sources, such as national statistics, screening inspections of waste content, information on capacity of energy recovery from waste and extrapolation back in time using the industries part of Gross National Product (GNP). The study shows that great amounts of paper and wood have been deposited in construction and demolition waste, as well as in the category of “non-specific” industrial waste.
Data on deposited sludge from the pulp industry is available from a survey carried out annually from 1994 up to year 2000 by the Swedish EPA. In 2004, data on deposited sludge from the pulp industry is taken from the Swedish Forest Industries Federation. Data for the intermediate years have been interpolated. The reports contain detailed information on waste and waste treatment for each pulp and paper producer. Intermediate values (1991-1993) have been interpolated.</t>
  </si>
  <si>
    <t>Data on Commercial and Industrial waste arising in England up to 1997 were taken from a review carried out for Defra (Eunomia, 2011). C&amp;I waste composition data was taken from EWC codes for individual waste consignments. Data on waste composition since 2008 was taken from research for the UK Government (Resource Futures for Defra, 2012).</t>
  </si>
  <si>
    <t>5.A.2</t>
  </si>
  <si>
    <t>Unmangaged waste disposal</t>
  </si>
  <si>
    <t>5A2 Unmanaged Solid Waste Disposal: Further information</t>
  </si>
  <si>
    <t>No unmanaged waste disposal in Austria</t>
  </si>
  <si>
    <t>Only uncategorized landfills in historic years.</t>
  </si>
  <si>
    <t>Until the year 2000 all was waste disposed on unmanaged landfills. From 2000 onwards country specific data on the share of waste disposed on managed and unmanaged is available and used in the model.
To determine the quantity of managed and unmanaged landfills at the national level the method of expert judgment, assessment by leading experts in the field of waste from the structure of MOEW is applied. All landfills that do not meet the requirements laid down in EU Directive 1999/31/EC on the landfill of waste are considered as unmanaged. MCF of 0.8 is used. From 1950 to 2001 for unmanaged disposal sites for DOC calculations country used a default morphology (table 2.3, p.2.13, 2006 IPCC) and default DOC values for each waste component to derive DOC of bulk waste using the approach in the 2006 IPCC Guidelines. DOC for unmanaged disposal sites is 18.13 %.</t>
  </si>
  <si>
    <t>“Unofficial” SWDS can be described as locations where all sorts of waste are dumped uncontrollably without any site management activities carried out. In order to adjust country-specific to IPCC SWDS classification it was proposed that “Unofficial” SWDS fall under unmanaged shallow and deep IPCC categories.  It has been assumed that municipal solid waste was disposed on unmanaged shallow SDWSs in the period 1955-1979. Proportion of waste (by weight) in each type of site (managed, unmanaged deep and unmanaged shallow) have been assessed for the period 1990-1998 from available relevant data compiled from a Report. Default methane correction factor (MCF) for unmanaged shallow SDWS of 0.4 has been used for the period 1955-1979.</t>
  </si>
  <si>
    <t>For many years, only managed waste disposal sites have existed in Den-mark. Unmanaged and illegal disposal of waste is considered to play a neg-ligible role in the context of this category.</t>
  </si>
  <si>
    <t>Unmanaged wastes are considered to be landfilled in sites of similar characteristics concerning their composition and management (depth of sites), while the starting year of disposal and degradation of total unmanaged waste is assumed to be 1960.
Managed SWDS started operating in 1990, according to the decision of 1986.</t>
  </si>
  <si>
    <t>From 1995-2008, official data exists for the total amounts landfilled; however, this data is not disaggregated for the Solid Waste Disposal type (managed/unmanaged). For unmanged waste disposal sites an MCF of 0.8 is used for unmanaged deep disposal sites and for shallow an MCF of 0.2 is used. is used and for OX the IPCC default value of zero is used for unmanaged SWDS.</t>
  </si>
  <si>
    <t>The 250 sites that operated primarily as small open town dumps and shallow uncontrolled disposal sites with significant aerobic conditions up to the introduction of waste licensing are assigned to the IPCC category of unmanaged shallow sites up to 1998, for which the appropriate MCF is 0.4. A transition from unmanaged shallow classification in 1960 to one-third unmanaged shallow and two-thirds unmanaged deep sites in 1998 is applied to the remainder of sites, giving an increasing MCF from 0.4 to 0.67 over this period.</t>
  </si>
  <si>
    <t>The share of waste disposed of into uncontrolled landfills has gradually decreased, as specified previously, and in the year 2000 it has been assumed equal to 0; nevertheless, emissions still have been occurring due to the waste disposed in the past years. The unmanaged sites have been considered “shallow” according to the IPCC classification.
The amount of waste disposed in unmanaged landfills has been estimated as a percentage of the waste disposed in managed landfills. Different studies provided information about the percentage of waste in unmanaged sites for 1973, 1979, 1991 (Tecneco, 1972; ISTAT, 1984, MATTM, several years) and data in other years are extrapolated. These studies show that the share of waste disposed of into uncontrolled landfills has gradually decreased, from 72.8%, in 1973, to 53.4% in 1979 and 26.6% in 1991, which is a consequence of the progressive implementation of the national legislation. Since 2000 the percentage of waste in unmanaged landfills is equal to zero because of legal enforcement.
The MCF value used for unmanaged landfill is the default IPCC value reported for uncategorised landfills: in fact, in Italy, before 2000 the existing unmanaged landfills were mostly shallow, because they resulted in uncontrolled waste dumping instead of real deep unmanaged landfills. On the basis of the qualitative information available regarding the national unmanaged landfills, the default IPCC value used has been considered the most appropriate to represent national circumstances also in consideration of the type of waste landfilled and the humidity degree of landfills.</t>
  </si>
  <si>
    <t xml:space="preserve">Landfills from 1950 – 2001 are assumed as unmanaged . Disposed amount is divided between rural and urban areas, according to proportion of population between these areas. </t>
  </si>
  <si>
    <t>Landfills of smaller towns are comparatively deep (&gt;5 m of waste) but their management, especially in the past, was poor. These landfills correspond to the definition of deep unmanaged landfills with MCF = 0.8. Small landfills and dumps in rural areas were assigned to unmanaged shallow landfills (&lt;5 m waste) with MCF = 0.4.
It was assumed that the the ratio of waste generation in major cities, towns and rural areas is approximately 2:1.5:1. Based on this assumption, waste disposal per capita in major cities, towns and rural areas (excluding waste disposed of in new landfills) were calculated.</t>
  </si>
  <si>
    <t>Only managed waste disposal on land is relevant for Luxembourg. There are no unmanaged or other waste disposal sites any more.</t>
  </si>
  <si>
    <t>The parameters described were only used in managed waste data, since no indications of the municipal waste composition for unmanaged practices prior 2002 can be verified and also noting that unmanaged practices were discontinued from 2004 onwards.</t>
  </si>
  <si>
    <t>only managed landfills</t>
  </si>
  <si>
    <t>Party estimates emissions from unmanaged SWDSs applying IPCC 2006 default values of emission factors and activity data published in National Statistics. Since 2012 all solid waste disposal sites in Poland fulfill requirements of the Landfill Directive 1999/31/EC and are considered to be managed. Therefore Party still estimates emissions from waste landfilled in unmanaged SWDSs before 2012. This is more restrictive approach that could lead to overestimation of the emissions but also the best available.
Unmanaged SWDSs are considered to be "deep" since 1964 according to study based on historical data on landfilled waste, SWDS area and MSW waste density.</t>
  </si>
  <si>
    <t>For unamanged waste disposal sites an MCF of 0.6 is used and for OX the IPCC default value of zero is used for unmanaged SWDS.</t>
  </si>
  <si>
    <t xml:space="preserve">In accordance with European regulations, the unmanaged SWDS storage activity was stopped. Nevertheless emissions still have been occurring due to the waste disposed in the past years. </t>
  </si>
  <si>
    <t>Not occurring</t>
  </si>
  <si>
    <t>NO</t>
  </si>
  <si>
    <t>With respect to landfill unmanaged no statistics on individual landfills are available. It is assumed that 50% are deep (depth&gt; = 5 meters) and the remaining 50% (depth &lt;5 meters) are shallow. Information on unmanaged landfills is available from the publication "Environment Environment in Spain "for the period 1990-2006. As indicated in this publication, the amount of waste deposited in unmanaged lanfills was calculated as the difference between the theoretical generation per autonomous community obtained through indicators and the
quantities of waste going to treatment plants in each community. Since 2006 the General Department of Waste (SGR) ("Plan Action on illegal landfills" adopted in 2008), provides information from data from the autonomous communities. According to this information, in 2008 there were 41 illegal landfills and in December 2010, after measures to eliminate illegal dumping, there were eight illegal landfills. Since 2013 there is no unmanaged landfills registered. Missing years in the time series have been interpolated.</t>
  </si>
  <si>
    <t> </t>
  </si>
  <si>
    <t xml:space="preserve">5A1 Managed Solid Waste Disposal: Data sources used for generating time series of activity </t>
  </si>
  <si>
    <t xml:space="preserve"> - Data for 2008–2020 have been taken from an electronic database administered by the BMK (Federal Ministry of Climate Action, Environment, Energy, Mobility, Innovation and Technology) and delivering data as input to the national Federal Waste Management Plan. Since the beginning of 2009 landfill operators are obliged to register their data directly and electronically (per upload);
 - Data for 1998–2007 were taken from a database for solid waste disposals called „Deponiedatenbank” (‘Austrian landfill database’), a database administered and maintained by the Umweltbundesamt until the end of 2008;
- Data for 1950–1997 on the amounts of deposited residual waste were taken from national studies and the respective Federal Waste Management Plans.</t>
  </si>
  <si>
    <t>Country-specific activity data regarding the amount of waste disposed and waste composition are available for recent years from the Flemish Waste Agency OVAM (Flemish Region) and the Walloon Waste Office OWD (Walloon Region). Historical data as far back as 1950 were estimated by the earliest year available (1970) in comparison with the number of inhabitants in both regions.
- From 1970 onwards, country-specific data are available on the amounts of MSW, industrial waste, inert wastes and sludge deposited (study conducted by the VITO and waste statistics from the Flemish and Walloon Waste Offices). These amounts were entered directly into the sheet ‘Amnt_Deposited’ in the IPCC spreadsheet model.
-  Historical data for the amounts of waste disposed in the period 1950-1969 were estimated via the sheet ‘Activity’ in the IPCC spreadsheet model, applying country-specific population data (obtained from the Belgian National Statistics Office) in combintion with the earliest available data (1970) and % of waste which goes to SWDS.
-In Wallonia, the quantity of waste disposed comes from the statistics of OWD (Walloon Waste Office).</t>
  </si>
  <si>
    <t>The main source of activity data is NSI. Data on Municipal Solid Waste generation rate and on the quantity of MSW disposed to SWDSs and etc. are country specific data. On the basis of generated waste from 1999-2010 and total population of the country the waste generation for the period 1950-1998 is calculated. The Waste generation rate is based on the evaluation of the collected MSW in the country including recycled waste with origin from population. The fraction of MSW disposed is based on questionnaire sent to municipalities.</t>
  </si>
  <si>
    <t>Main data supplier for activity data in Waste sector is CAEN. CAEN is collecting data on the quantities and types of waste produced, collected, recovered or disposed. Data on quantities are available for each waste code (based on European LoW- List of Waste) and NACE activity. 
- Historical data for the total amount of generated and disposed municipal solid waste for the period 1955-1989 have been estimated based on assumptions on national waste generation rate. Waste generation data have been assessed for the following years: 1955 (0.34 kg/capita/day), 1960 (0.39 kg/capita/day), 1970 (0.46 kg/capita/day), 1980 (0.55 kg/capita/day). Interpolation method has been used to obtain insufficient data for the years between 1955-1960, 1960-1970, 1970-1980 and 1980-1990.
- Total annual municipal solid waste disposed to SWDSs for the period 1990-1998 has been evaluated from available relevant data compiled from a Report . Insufficient data for the quantity of disposed municipal solid waste in 1999 were evaluated by interpolation method. 
- Data for the quantity of disposed municipal solid waste in 2000 were obtained from Report of Environment Condition, Ministry of Environmental and Nature Protection. Data for the quantity of disposed municipal solid waste in 2005 were obtained from Waste Management Plan in the Republic of Croatia. Taking into account the pattern over 2000 and 2005, quantity of disposed municipal solid waste for the period 2001 to 2004 were assessed by interpolation method. 
- Data for the quantity of disposed municipal solid waste for the period 2006-2009 was obtained from the Environmental Pollution Register. Due to low quality of data provided by operators of landfills, the data was taken from the reports of companies collecting the municipal solid waste (reporting destination of municipal solid waste).
- Data on the quantity of disposed municipal solid waste for the period 2010-2016 was obtained from the Environmental Pollution Register - reports delivered by the operators of active landfills. Data on the quantity of disposed biodegradable municipal solid waste for 2016 was obtained from the Waste Management Information System.- reports on landfills and waste disposal. Data on the quantity of generated and disposed industrial waste for the period 2010 - 2016 was obtained from the Environmental Pollution Register.</t>
  </si>
  <si>
    <t>Data on total MSW production and annual per capita production are available for the period 1996-2016 from the National Statistical Service. 
- 1990-1995 was linearly extrapolated from the trend observable in years 1996-2009.
- The methodology used to determine the historical waste per capita data was applied as follows:
(a) The 1960-2014 GDP data9was extrapolated backwards, to expand the range to the year 1950.
(b) Waste activity data from 1996-2009 was fitted exponentially to the respective GDP value of each year to provide for a correlation between waste per capita and GDP.
(c) Hence, a hind cast of the annual waste activity was calculated going back to 1950 using the derived relation of waste per capita to GDP.</t>
  </si>
  <si>
    <t>The data for annual disposal are obtained from mixed sources, since the application of the FOD model requires data from 1950 to the present day. These data are not available in the country and therefore assumptions about the past must be used. These assumptions are described in a working paper, but the method can be simply described as interpolation and extrapolation between points in time; correlation of waste production with social product (predecesor of current GDP) as a test method was performed. The higher of the two estimates was used in the quantification.
The data, used for present dates, are based on the information system of waste management in the Czech Republic (ISOH), managed by CENIA – Czech Environmental Information Agency. The system contains bottom up data from about 60 000 respondents and reporting obligation to this system is based on national legislation.</t>
  </si>
  <si>
    <t>Data on the amounts of municipal solid waste deposited at managed solid waste disposal sites are reported by the Danish Environmental Protection Agency (DEPA) in old database ISAG database for the years 1994-2009 and the new waste data system. 
- The ISAG data system provides landfill data for the years 1994-2009  and the new waste data system provides data for 2011 (DEPA, 2013). 
- Data for 2010 to 2016 have been received from the Danish EPA. For the years 2010-2016 allocations has been performed according to the re-ported European waste codes (Statutory Order no. 1309, 18/12/2012) in the new waste data system.
- For the old ISAG database, 1994-2009, have been analysed in depth and spe-cific waste fractions have been allocated according to the 18 defined waste types.
- Waste characterization data for the year 1985 and information on the total amount of waste deposited at SWDSs in 1970 reported by the Danish EPA in 1993 was used in the back calculation of the time series from 1994-1985.
- Data for 1971-1984 have been determined by assuming a linear development between 1970 and 1985. 1960-1969 data are assumed constant at the 1970 level.</t>
  </si>
  <si>
    <t>Activity data for waste generation and depositing used in the calculation is collected from EstEA, which checks the accuracy of data reported by waste handling companies. Starting from 2020 reported waste data is gathered in Integrated Environmental Decisions Information System KOTKAS, managed by Environmental Board. Waste data is published in Tableau (https://public.tableau.com/app/profile/keskkonnaagentuur/viz/Riigitase-2020/Jtmeliik). It provides information about the entire waste stream, including waste at the beginning of the year, imported and exported waste, generated waste, recycled waste, incinerated waste, composting of biodegradable waste, exporting waste, and the amount of waste left in stock at the end of the year. It is possible that the amount of waste at the end of one year does not correspond to the amount of waste at the beginning of the subsequent year. This distinction is a result of different aspects including the following:
• The waste reporting obligation is new for the company. If a company’s waste permit is enforced in 2015, then the amount of waste generated by this company will be included in the total amount of waste at the beginning of 2015 and is not included in the stock of waste at the end of 2014 (because this company did not have the obligation to report waste in 2014).
• The company does not have to submit waste reports because its waste reporting obligation has ended (the company has changed the profile of its activities etc.). If the company’s waste reporting obligation ended in 2014, then the amount of waste is counted in the stock at the end of 2014. This waste is not included in the stock at the beginning of 2015, as this waste will be given to other waste companies which will report the waste as ‘received from the company’. This amount of waste will be accounted in total waste generation.
• The company has discovered that the data submitted the previous year was given in wrong units. In this case, they correct the error at the beginning of the subsequent year.
• The company is making an inventory at the beginning of the year and if there have been any inconsistencies in the quantities reported at the end of the previous year, then the company corrects the data at the beginning of the subsequent year. If such changes are made, they are tracked and there will be a comment about them in the online waste reporting system.
Differences between the activity data at the end of one year and at the beginning of the following year are characteristic of the national system; nevertheless, all waste data has been considered in doing emission calculations. The matter of activity data at the end of one year and at the beginning of the following year has been discussed with the National Audit Office of Estonia, who is aware of the current situation but has not proposed a method for enhancing the reporting system.
EstEA started to collect data in accordance with the Estonian waste classification in 1992, but in 1999, the adapted classification system changed and the European Waste Catalogue was adopted. The data for 1990–1991 was interpolated based on the data of 1992–1998. The forecast function of the Excel software was used to calculate the quantities of waste generated in the period of 1990–1991. For the period of 1950-1990 (historical data needed in waste model) no data on the generated and deposited waste amount is available. For the industrial waste generation, excel forecast function using the data of generated waste and GDP was used and for deposition an average deposition percentage was used.For MSW waste an extrapolation using population and GDP was done. Data on population and GDP is obtained from the dataset of the SE</t>
  </si>
  <si>
    <t>The activity data used in the calculation are taken from the YLVA (formerly VAHTI) system (see Section 1.4 and Annex 6). It includes information on all landfills in Finland excluding Åland, which is estimated according to the population. YLVA contains data on the total amounts of waste taken to landfills from 1997 onwards. In YLVA, the waste amounts are registered according to the EWC (European Waste Catalogue) classification (both EWC 1997 and EWC 2002). Sampling routines have been developed to convert the classification of the YLVA system to the classification used in the emission estimations. Corresponding data (but with volume units and a less detailed waste classification) for 1992 to 1995 were collected to the Landfill Registry of  SYKE. The activity data for municipal waste for 1990 are based on the estimates of the Advisory Board for Waste Management (1992) for municipal solid waste generation and treatment in Finland in 1989 with the correction of double counting in paper waste data (part of industrial paper waste was classified as municipal waste). The disposal data (amount and composition) at the beginning of the 1990s for industrial, construction and demolition waste are based on surveys and research by Statistics Finland (Isaksson 1993; Puolamaa et al. 1995), VTT (Perälä &amp; Nippala 1998; Pipatti et al. 1996) and the National Board of Waters and the Environment (Karhu 1993). For the base year, activity data from studies by Isaksson (1993) and Pipatti et al. (1996) are used for construction and demolition waste, by Karhu (1993 for industrial sludges, and by Puolamaa et al. (1995) for solid industrial waste.</t>
  </si>
  <si>
    <t xml:space="preserve">The ISDND activity data are used for storage of non-hazardous waste (household waste, industrial waste, sewage sludge, etc.). 
- Data on quantities of non-hazardous waste stored are available through surveys a minimum every 2 years by ADEME with ISDND. 
- The earliest data available from ADEME date from 1960 concerning the household waste and similar waste for 1975 (for corporate-level waste). 
- Quantities are extrapolated to 1950. </t>
  </si>
  <si>
    <t xml:space="preserve">Pertinent quantities of landifilled settlement waste (household and commercial waste) are taken from relevant statistics of the Federal Statistical Office, which are based on annual surveys of waste types, origins and final destinations, as well as on surveys taken of wastestorage facilities, every two years, that focus on specific aspects of the facilities' equipment.
- The surveys of landfilled quantities of settlement waste in the old German Länder commenced in 1975, on the basis of the Environmental Statistics Act of 1974. 
- Waste quantities for the period from 1950 to 1975 were extrapolated on the basis of population data.
- For the new German Länder, data on landfilled quantities of settlement waste, differentiated by Länder, are available for the years 1990 and 1993. 
- For the 1980s in the former GDR, LALE (2000) has presented data that provide information about per-capita landfilled quantities of waste, waste composition, landfill types and types of waste storage involved. The per-capita quantities of landfilled waste in the former GDR, at 190 kg/person, were considerably lower than the corresponding quantities in the old German Länder (330 kg / person and year). </t>
  </si>
  <si>
    <t>The quantities of municipal solid wastes for the period 1960-2000 was estimated on the basis of population figures and coherent assumptions regarding generation rates per capita and day, in order to derive complete time series for waste quantities generated. For the rest of the period 2001-2016 more accurate data for the quantities of municipal solid wastes was used as they were provided by the waste management sector of the Ministry of Environment, Energy and Climate Change (MEECC).
For the estimation of the quantities of municipal solid wastes the method was used in previous submission were based on the assumption that MSW generation rates was in the order of 0.8 – 1.1 kg/ capita and day, depending on the type of region (rural, semi-urban, urban, large urban regions) in 1997. According to the Ministry of Environment, Energy and Climate Change (MEECC) the MSW generation rate was assumed to change annually by 0.028 kg/ capita and day, while a higher figure (annual increase by 0.035 kg/capita and day) was assumed for the regions of Athens, Central Macedonia, Crete and the islands of South Aegean. A higher figure for MSW generation rate (2.1 kg/ capita and day) was considered for foreign visitors. For the period 1960 – 1990 the rates of annual per capita waste increase are lower (0.8% - 1.5% depending on the region).</t>
  </si>
  <si>
    <t>The eldest data which could be found in statistical publications were for 1975, so extrapolation had to be made. 
- For the period 1950-1975, the following assumptions were made.  The total amount of waste for the year 1975 is available. The amount of disposed waste between 1950 and 1975 is assumed to be proportional to urban population. Urban population increased by more than 50 per cent between 1950 and 1975 based on information from the statistical office.
- The next published data for landfilled waste is available for 1980. For the years between 1975 and 1980, simple interpolation was carried out.
-  The next data was from 1985. Incineration already started, thus the amount incinerated was subtracted. Again, an interpolation was made between 1980 and 1985. 
- Then, from 1986, the now yearly published statistical data were available. 
- From 1990, yearly data in mass units published by the central statistical office was used. 
- From 2006, data from the Waste Management Information System maintained by the Ministry of Environment and Water were analyzed and used for calculations. This database contains very detailed information on waste management practices in Hungary. Data availability has been improved significantly, at least for recent years.</t>
  </si>
  <si>
    <t>The Environment Agency of Iceland (EA) has compiled data on total amounts of waste generated since 1995. This data is published by Statistics Iceland (2018). The data for the time- period from 1995 to 2004 relies on assumptions and estimation and is less reliable than the data generated since 2005. Data From 2005-2014 data was received from most operators according to the EWC (European Waste Catalogue) categorization. Smaller operators did not submit data on waste amounts during that period, so some estimations on had to be done by experts at the Environment Agency. From 2014 the Environment Agency has received data according to the WStatR (Waste Statistic Regulation) categorization from all waste operators in Iceland. Data on methane recovery and flaring is based on data provided by operators to the European Pollutant Release and Transfer Register (E-PRTR).
Waste generation before 1995 was estimated using gross domestic product (GDP) as surrogate data. Linear regression analysis for the time period from 1995-2007 resulted in a coefficient of determination of 0.54. A polynomial regression of the 2nd order had more explanation power (R2 = 0.8) and predicted waste for GDPs closer to the reference period, i.e. from 1990 to 1994, more realistically (Figure 7.2). Therefore, the polynomial regression was chosen. More recent data were not used because the economic crisis that began in 2008 had an immediate impact on GDP whereas the impact on MSW generation was delayed therefore reducing the correlation between the two. Information on GDP dates back to 1945 and is reported relative to the 2005 GDP. It was therefore used to estimate waste generation since 1950.</t>
  </si>
  <si>
    <t>The EPA commenced the development of the National Waste Database (NWD) in the early 1990s to address a severe lack of information on waste production and waste management practices in Ireland. 
- National statistics generated from this database published on a three-year cycle, and interim reports published on a yearly basis since 2001 by the EPA are the primary basis for establishing the historical time-series of municipal solid waste (MSW) placed in landfills from 1995 onwards.
- Identification and risk assessment of historical landfills serves as the main source of information on landfilling of waste prior to 1995. The results of other surveys undertaken in previous years have also been used to some extent in compiling the MSW time-series.
- The NWD reports, published since 1995, provide a good starting point for assigning waste quantities to individual landfills and provide a representation of waste composition. However, assumptions on waste quantities and composition are still required to establish the basic historical information, given the extended time-frame that must be taken into account for a number of the models. The quantities of waste for other years, which are not available from the NWD, are estimated by using a variety of documents and published reports.</t>
  </si>
  <si>
    <t>Basic data on waste production and landfills system are those provided by the national Waste Cadastre.
- Waste data has been elaborated and published by ISPRA yearly since 1999: the yearbooks report waste production data, as well as data concerning landfilling, incineration, composting and generally waste life-cycle data.
- For inventory purposes, a database of waste production, waste disposal in managed and unmanaged landfills and sludge disposal in landfills was created and it has been assumed that in Italy waste landfilling started in 1950.
- Since waste production data are not available before 1975, they have been reconstructed on the basis of proxy variables. Gross Domestic Product data have been collected from 1950 and a correlation function between GDP and waste production has been derived from 1975; thus, the exponential equation has been applied from 1975 back to 1950.
- The amount of waste disposed into landfills has been estimated, assuming that from 1975 backwards the percentage of waste landfilled is constant and equal to 80%; this percentage has been derived from the analysis of available data.
- The amount of waste disposed in managed landfills is yearly provided by the national Waste Cadastre since 1995. The time series has been reconstructed backwards on the basis of several studies reporting data available for 1973, 1988, 1991, 1994.
- Sludge from urban wastewater treatment plants has also been considered, because it can be disposed of at the same landfills as municipal solid waste and assimilated, once it meets specific requirements. Sewage sludge production is available from different sources also for the years 1987, 1991 and 1993. Thus, for the missing years data have been extrapolated.
-From 1987 both data on equivalent inhabitants and sludge production are available (published or estimated), thus it is possible to calculate a per capita sludge production: the parameter results equal on average to 80 kg inhab.-1 yr-1. Consequently, this value has been multiplied to equivalent inhabitants from 1987 back to 1950.</t>
  </si>
  <si>
    <t xml:space="preserve">Time series for disposed waste amounts till 1950 was developed.  The base year for estimation of disposed amount is 1975. According to Landfill research made in 2016, disposed amount in 1975 was 249 860  tonns. Reaserch estimation is based on information from questionairies, what was filled by municipalities about landfill situation in their territory. Amount for disposed waste 1950 – 1974 was assumed the same like in 1975. Disposed amount for years 1976 – 2001 were estimated like steady growth till year 2002 amount, when data became available from data base “3-Waste”.From year 2016  bioreactor in Latvia’s biggest polygon Getlini starts to operate. </t>
  </si>
  <si>
    <t xml:space="preserve">
For evaluation of waste generation it was assumed that waste generation during the period 1950-1990 was increasing continuously and the growth rate was depending on two factors: number of population and consumption. Population growth during this period was close to 1% determining at least 1% growth in the total waste generation.
Data for 1991-1998 are calculated based on assumption that annual change of per capita amount of waste disposed of in landfills makes 10% of per capita GDP change.
Activity data for 1999-2020 are taken from Environmental Protection Agency waste database.
</t>
  </si>
  <si>
    <t>Activity data were calculated in accordance to the MSW produced per capita/year. Data on the population are from STATEC.
No national data on municipal waste production from 1950 to 1989 were available. Data from Germany for the years 1950 and 1975 were used. Data in-between were interpolated. Data for Luxembourg for the year 1990 were available (581 kg) which were nearly identical to the IPPC default values (560 kg). Data up to the year 2014 were from the Environment Agency taking into account the effect of aerobic decomposition at SIGRE since 1993 and at SIDEC since 2007. Amounts of waste have originally been estimated by volume only, but since the 1990’s waste is systematically weighted. Waste fractions have been analysed in specific campaigns (mid-1990’s,mid-2000’s, 2009/2010 and around 2000 and 2009 for SIDOR only), specifically clustering information by consumer habits and availability of waste separation facilities.</t>
  </si>
  <si>
    <t xml:space="preserve">Prior to 1997 no weighing bridges were available at the Maltese landfills. Hence, the available solid waste statistics prior to 1997 may at best be considered as indicative. To fill in the gap in activity data between 1990 and 1997 a conservative back extrapolation exercise has been undertaken, using available data on GDP, population, waste/capita and waste/GDP. The data was back extrapolated to 1950. </t>
  </si>
  <si>
    <t>Activity data on the amount of waste disposed of at landfill sites are mainly based on the annual survey performed by the Working Group on Waste Registration at all the landfill sites in the Netherlands.</t>
  </si>
  <si>
    <t>Activity data on the amount of waste deposited are based on:_x000D_
- for the years 1970 – 2004 data on generated municipal solid waste was extrapolated according to amount of collected MSW [Central Statistical Office],_x000D_
- amounts of collected Municipal Solid Wastes (MSW) was taken from National Statistics. Because of lack of data for years 1971-1973 data were interpolated on a basis of data from 1970 and 1974. The same method was used for 1976. _x000D_
- Municipal Solid Waste deposited on landfills fulfilling requirements of Landfill Directive 1999/31/EC – data from Waste Management Department of Ministry of Environment,_x000D_
- amount of Industrial Waste deposited on landfills [Central Statistical Office],_x000D_
- amount of Sewage Sludge deposited on landfills [Central Statistical Office],
- for years 1950-1970 data on landilled MSW were interpolated in corelation with historical average annual salary,
- for yeras 1950-1975 data on landfilled ISW were interpolated in corelation with historical annual production in industries.</t>
  </si>
  <si>
    <t>Since 1999, data on MSW are collected from management systems operators.
- The quantities of MSW production between 1994 and 1999 were estimated by interpolation. 
- The first studies available with information on urban waste refer to PERSU (1997) and a study performed by Quercus (1995) with data from a survey performed in 1994, which enabled the calculation of per capita generation rates for 1994, based on the amounts of waste collected and the population served by waste collection.
- Before 1994, data on landfill wastes had to be estimated based on expert judgment for waste generation growth rates. For the period 1960-1980 it was considered a per capita waste generation growth rate of 2.5% per year; for the following years (1980-1994) 3% per year. These assumptions were based on scarce information for municipal solid wastes quantities in Portugal mainland, which indicated a tendency of 3% in the period (1980-1985).</t>
  </si>
  <si>
    <t>For 2003-2020 period, the data on the amounts of MSW disposed to managed  SWDS were provided by Waste Directorate from National Environmental Protection Agency, as a result of surveys conducted each year. For 2020 the statistical survey on waste has not yet finalised in this case data estimated based on the waste generation rate being used. The historical data on MSW storage were estimated in the context of implementing the study “Elaboration/documentation of national emission factors/other parameters relevant to NGHGI Sectors Energy, Industrial Processes, Agriculture and Waste, values to allow for the higher Tier calculation methods implementation”, in 2011 year.</t>
  </si>
  <si>
    <t>According to the data of the ŠÚ SR, the amount of separated components of municipal waste per capita per year was about 15 kg in 2010, this amount increased to 40.6 kg in 2015 and reached 215 kg in 2020 what is approximately 48% of the total amount of MSW produced per capita (445.8 kg / capita).</t>
  </si>
  <si>
    <t>Since 1995 we have used actual data on amount of waste. It is assumed that industrial waste is included in this data. The calculation of quantities takes into account the assumption that all collected municipal waste was landfilled (which is quite accurate for Slovenian circumstances). From 2001 onwards data from the Slovenian Environment Agency could be used, which collects data on the formation and handling all types of waste in Slovenia on a regular basis. Data needs to be filled in by the reporitng agent once a year.  The quantities of collected mixed waste and separate fractions of municipal waste from households, reporting agents also provide data on quantities of collected mixed and separate fractions of municipal waste and related waste which is produced in economic and service activities. On the basis of these data, the SORS generates its annual reports on waste handling.</t>
  </si>
  <si>
    <t> - For period 1950-1990 the calculation of the waste deposited was made by multiplying the rate of waste generation per capita per day with population numbers and by the fraction that the total generated municipal waste is deposited in the different landfill types. 
 - For period 1990-2008 the information is directly provided by the publication "Agriculture, Nutrition and Environment in Spain". In addition, on managed landfill sites, individualized tracking of waste deposited and biogas captured is available and provided via questionnaire by the landfills themselves.
- For period 2009-2020, it is used the information and procedures developed by the focal point, the General Department of Waste (SGR), complemented with information extracted from individualized questionnaires whose competence in the collection is not municipal.</t>
  </si>
  <si>
    <t xml:space="preserve">All available historical information on national deposited quantities is used in the calculation. The quality of data on household waste is high since 1980, but data on organic industrial waste is scarce.
- The Swedish EPA made the first national survey in Sweden in 1980, collecting data on deposited waste (only for household waste and similar). Statistics Sweden collected similar data in 1985, 1990 and 1994.
- Since 1994, the Swedish Waste Management (former RVF) has carried out an annual survey on deposited waste. Thus, household waste is the best documented waste category, with high quality data available since 1980. Household waste is also the most important category for methane production in landfills.
- Statistics on deposited sludge from households and park and garden waste are available since 1990. Standard values on fractions of deposited household waste from 1970 and 1975 are also available at the Swedish Waste Management.
- In 2010, a study was carried out in order to analyse possibilities to use the reported waste data according to  Regulation of the European Parliament and the Council No 2150/2002 for the calculations of CH4 from solid waste landfills. The study recommended implementation of WStatR-data from reference year 2006 and onwards. </t>
  </si>
  <si>
    <t xml:space="preserve">The national (UK) landfill model used for the 2020 submission consists in four landfill models, which implement exactly the same overall calculation methodology (in line with IPCC guidance) as the previous UK-wide model, but at a greater level of geographical resolution: one landfill model for each of England, Scotland, Wales and Northern Ireland. 
The region-specific models calculate data on landfill methane formation and collection for combustion in engines and flares, for each of the Devolved Administrations (England, Wales, Scotland and Northern Ireland), accessing in some cases more detailed, complete activity data for each of the four constituent countries thereby increasing the accuracy of the method overall. The results from the four models are then aggregated to calculate national (UK) methane emission estimates from landfill waste.
Activity data were provided by the environmental regulators (Environment Agency-EA, Scottish Environment Protection Agency- SEPA, Natural Resources Wales-NRW, Northern Ireland Environment Agency-NIEA); the data comprised individual waste disposal site operator returns allocated to European Waste Category six-figure codes.  </t>
  </si>
  <si>
    <t>5.B.1</t>
  </si>
  <si>
    <t>Composting</t>
  </si>
  <si>
    <t>5.B.1 Composting: Information on activity data collection and Emission factors</t>
  </si>
  <si>
    <t>EF CH4</t>
  </si>
  <si>
    <t>EF N2O</t>
  </si>
  <si>
    <t>National study
0,75 kg/t FS</t>
  </si>
  <si>
    <t>National study 
0.1 kg/t FS</t>
  </si>
  <si>
    <t xml:space="preserve">Historical activity data were taken from several publications on national and regional level. For years where no data were available inter- or extrapolation was done. Since 2006, data is available from a national publication referred to as ‘Federal Waste Management Plan’ (‘BAWP’: BMLFUW 2011), which is (in part) updated annually (‘Status Reports’). Data on amounts of waste composted and treated mechanical-biologically are originally based on surveys and own estimates, whereas since 2011 the Electronic Data Management (EDM) is the primary data basis. Waste amounts collected and treated (input-output records) have to be reported on an annual basis via this electronic tool. The EDM is also the data source of biogenic waste treated in composting plants.Home composted amounts are calculated based on a per-capita value of 215 kg/person/a,whereas for Vienna only 15% of the population is considered due to the lower number of gardens in this urban area. This approach is in line with the method applied for the BAWP (BMNT 2018). Mechanical Biological Treatment has been taken into account by using a country specific emission factor (CH4: 0,6 kg/t FS, N2O: 0,1 kg/t FS). Activity data for the years from 2009 on is taken from the EDM, for previous years it was based on national studies.  </t>
  </si>
  <si>
    <t>0.75 kg/t</t>
  </si>
  <si>
    <t>0.1 kg/t</t>
  </si>
  <si>
    <t>In Flanders, CH4 and N2O emissions from composting of organic waste are estimated using regional activity data combined with default emission factors of 0.75 kg CH4 and 0.096 kg N2O / ton waste entering in the composting centres. 
The source of these emission factors is ‘DHV B.V. (2010) Update of emission factors N2O and CH4 for composting, anaerobic digestion and waste incineration – Final report  July 2010’. These emission factors are used after consultation with colleagues from the Netherlands who use these factors as a result of measurements carried out since 2009. This monitoring program involved the Ministry as well as the waste sector. The monitoring was not a random indication of emissions but was carried out over a longer period, which increases the reliability of these emission factors values.  
In Wallonia, the activity data figures are based on the quantities of waste coming out of the compost centres. According to experts’ judgement, the rate between the output of the compost centres (i.e. the amount of compost production) and the input (i.e. the amount of fresh organic waste that is composted) is around 35 %. Then, by dividing the output by 0.35, we obtain the amount of waste that will be composted. Data are well collected and it allows avoiding confusions between the different valorizations of organic waste (compost, biomethanisation, …). Even if these figures do not exist before 2006, the activity data from 1997 to 2005 have been improved by crossing diverse sources. The CH4 and N2O emissions factors are the same as those used in Flanders (0.75 kg CH4 and 0.096 kg N2O / ton waste entering in the composting centres).
In the Brussels-Capital Region, the activity data corresponds to the amount of (biological) waste treated in the only large scale compost centre located in the Region. The drop in ton of waste composted in 2017 compared with 2016  is due to a fire in December 2016 which resulted in a stop of activity for several months and the export of waste to other compost centres.</t>
  </si>
  <si>
    <t>4 g CH4/kg composted waste</t>
  </si>
  <si>
    <t>0.24 g N2O/kg composted waste</t>
  </si>
  <si>
    <t>The source of activity data is National Statistical Institute. Default emission factors (on wet weight basis) are used for emission estimation of CH4 and N2O from composting. Country specific emission factors or plant specific emission factors are not available at the moment.</t>
  </si>
  <si>
    <t>The CH4 and N2O emissions from composting have been estimated using the default method.</t>
  </si>
  <si>
    <t>0.24 g N2O/kg waste treated</t>
  </si>
  <si>
    <t>The CH4 and N2O emissions of the biological treatment have been estimated using the default method.</t>
  </si>
  <si>
    <t>4 g CH4/kg waste treated</t>
  </si>
  <si>
    <t>This category quantifies emissions from industrial composting facilities. Estimation of emissions from household composts were not attempted, as this would introduce high levels of uncertainty in the results (no data is available) and those emissions are considered to be negligible, as household composts are in general very small, ensuring that the processes are not generating methane emissions at all.
This source category quantifies emissions from composting, based on statistical data about management of waste. The data about composting are obtained from ISOH – Information system of waste management, managed by CENIA - Czech environmental information agency.
In accordance with IPCC 2006 Gl., composted waste was split into two groups – municipal solid waste (MSW) and other waste. Municipal solid waste is waste from households and corporate waste similar to the household waste. Composted other waste means all waste except the municipal. Both categories use identical emission factor (EF). Fresh (wet) weight data and default EF from IPCC 2006 Gl. are used. No data are available for either category before 2005, so further research has been launched to determine the reasons for this. The amount of composted MSW is gradually increasing, especially from the year 2016. Since 2016 all municipalities are obligated to ensure their inhabitants the collection of biowaste. To compost more is a long term aim of Czech environmental policy.</t>
  </si>
  <si>
    <t>Garden and park waste: 4.2 kg/Mg
Organic waste from households 4 kg/mg
sludge 0.41 kg/Mg
Home composting of garden and vegetable food waste 5.63 kg/Mg</t>
  </si>
  <si>
    <t>Garden and park waste: 0.12 kg/Mg
Organic waste from households 0.24 kg/mg
sludge 1.92 kg/Mg
Home composting of garden and vegetable food waste 0.11 kg/Mg</t>
  </si>
  <si>
    <t>In Denmark, composting of solid biological waste includes composting of: garden and park waste (GPW), organic waste from households and other sources, sludge and home composting of garden and vegetable food waste.
In 2001, 123 composting facilities treated only garden and park waste (type 2 facilities), nine facilities treated organic waste mixed with GPW or other or-ganic waste (type 1 facilities) and 10 facilities treated GPW mixed with sludge and/or “other organic waste” (type 3 facilities). 92 % of these facili-ties consisted entirely of windrow composting, which is a simple technology composting method with access to only natural air. It is assumed that all fa-cilities can be considered as using windrow composting (Petersen &amp; Hansen, 2003).
All Danish waste treatment plants are obligated to statutory registration and reporting of all waste entering and leaving the plants. All waste streams are weighed, categorised with a waste type and a type of treatment and regis-tered to the ISAG waste information system, which contain data for 1995-2009 (ISAG, 2010). For 2011-2016 data from the new waste reporting system have been used and allocation according to the four compost types have been performed using the fractional distribution in 2009 to allocate the total amount of compost. Activity data for the years 1995-2009 are collected from the ISAG database for the categories: “sludge”, “organic waste from households and other sources” and “garden and park waste”. Activities for 2010-2016 have been received from the Danish EPA and have been grouped according to the dis-tributional amounts four types reported in ISAG in 2009.
The amount of organic waste from households composted in the years 1990-1994 is estimated by multiplying the number of facilities treating this type of waste with the average amount composted per facility in the years 1995-2001 (2.6-3.8 Gg per facility per year).
The ISAG activity data for composting of garden and park waste (GPW) include wood chipping. Compost data for GPW provided by Petersen (2001) and Petersen &amp; Hansen (2003) show that for 1997-2001, wood chipping accounts for about 3 % of the total chosen ISAG activity data for GPW. Activity data for GPW for the years 1985-1994 and 2010-2016 are estimated by ex-trapolating the trend.
The last waste category involved in composting is home composting of gar-den waste and vegetable waste. The activity data for this category are known from Petersen &amp; Kielland (2003) to be 21.4 Gg in 2001.</t>
  </si>
  <si>
    <t xml:space="preserve"> The data of 1990–1994 was interpolated as there is no waste reporting data available for those years. An expert judgement which was taken during the compilation of 2008 NIR by the Tallinn University of Technology compiling the waste sector inventory that time. The rough estimation for the period of 1990-1994 is that about 5% yearly increase of organic and wood waste is representing the historical conditions. Because there was no consistent information on the sludge and textile waste for that period therefore it remained on the level of 1995. 2004-2019 the waste handling companies are obligated to report the amount of waste biologically treated into EstEA's waste reporting system JATS, which processes data and checks its accuracy. Starting from 2020 reported waste data is gathered in Integrated Environmental Decisions Information System KOTKAS, managed by Environmental Board. Waste data is published in Tableau (https://public.tableau.com/app/profile/keskkonnaagentuur/viz/Riigitase-2020/Jtmeliik ).
Inert waste and petroleum product waste consist of oils and stone; waste from the oil shale industry and plastic waste are not taken into account in the estimates. Organic sludge and wood waste contribute the most in composting in Estonia.</t>
  </si>
  <si>
    <t>Municipal and industrial solid waste 4 g CH4/ kg waste treated
Industrial and municiapl sludge 10 g CH4/kg waste treated</t>
  </si>
  <si>
    <t>Municipal and industrial solid waste 0.24 g/kg N2O
Industrial and municiapl sludge 0.6 g/kg N2O</t>
  </si>
  <si>
    <t>Activity data are based on the YLVA system. The activity data for composted municipal biowaste for 1990 are based on the estimates of the Advisory Board for Waste Management (1992) for municipal solid waste generation and treatment in Finland in 1989. Data on 1997, 2004 and 2005 are from the YLVA system and the intermediate years have been interpolated. In addition, composted solid biowaste in 1991 to 1996 has been interpolated using auxiliary information from the National Waste Plan until 2005 (Ministry of the Environment 1998). The new composting treatment code (R032) and composting plant code in the YLVA system have been used in the data collection for 2006 to 20192020. Starting from 2015 submission, the composted municipal sludges are estimated according to the removed outgoing sludges from municipal wastewater plants and the usage of sludges in anaerobic digestion plants and directly in agriculture and in landscaping. Reported data on outgoing sludges are more reliable than usage data in composting plants in most regional Centres for Economic Development, Transport and the Environment but some Centres for Economic Development, Transport and the Environment have failed several years also in reporting outgoing wastewater sludges to YLVA system and copied yearly data are used in these cases. In 2019, this situation has improved and the outgoing sludges are taken directly from data by Statistics Finland (2021). The classification to the reporting subgroups is based on to the EWC codes of composted wastes (like landfilled wastes with the exception of construction wastes). The amounts of composted sludges have turned down after 2006. In recent years, anaerobic digestion plants have been built in Finland, which is probably the main reason for this development.  
Degradable auxiliary material used in composting is included in the activity data. The shares have been estimated to be 20% (solid wastes) or 30% (sludges) for the whole time series (Petäjä 2005). In every composting plant, the share of auxiliary matter is assumed to be 20% (solid wastes) or 30% (sludges). These amounts are estimated according to plant level data from the YLVA system but the reporting practices of auxiliary matter varies considerably in the YLVA system. Also, the origin of auxiliary matter varies among composting plants, some part of the auxiliary matter is wood waste from construction and demolition waste and some part is raw material.</t>
  </si>
  <si>
    <t>6.73 (1990) and 8.27 (2019) g CH4/kg waste treated</t>
  </si>
  <si>
    <t>0.11 (1990) and 0.14 (2019) g N2O/ kg waste treated</t>
  </si>
  <si>
    <t>Composting inlcudes household waste, bio-waste, green waste and sludge. The quantities of waste treated by composting in mainland France and in territories outside OCTs are available in ITOMA biennial surveys of ADEME. The unavailable values are interpolated years.The distribution of these wastes between different categories of waste (green and organic waste, mixed municipal waste, bio-waste, sludge and other), each with its specific, ventilation method, is published by ADEME. EFs come from a WG1 note “GHG emissions from biological treatment of waste - overview of existing measurements » (Hans Oonk, C. Lambert, I. Cakars, M. Havranek) » taking into account the different categories of waste and their ventilation methods. The average emission factor (all categories of waste) is changing due to respective amounts of each category of incoming waste composting center.
Furthermore, since  French inventory 2020 submission, home composting CH4 and N2O emissions have been added. Emissions are estimated with the EF from open composting for each category of waste (green and biowaste) from the WG1 note “GHG emissions from biological treatment of waste - overview of existing measurements ». Concerning activity data, the study "ENQUÊTE NATIONAL SUR LA GESTION DOMESTIQUE DES DÉCHETS ORGANIQUES" provide information for 2008 about amount of management of domestic waste (green waste and biowaste) and the share of green waste and biowaste home composted. The time serie over the inventory period is carried out by indexing the quantities of waste composed on the numbers of household in France based on French statistics (INSEE) and on the evolution of the population behaviour to management of domestic waste based on "ENQUÊTE NATIONAL SUR LA GESTION DOMESTIQUE DES DÉCHETS ORGANIQUES".</t>
  </si>
  <si>
    <t>1.4 g CH4/kg waste treated</t>
  </si>
  <si>
    <t>0.074 g N2O/kg waste treated</t>
  </si>
  <si>
    <t xml:space="preserve">In Germany, annually increasing fractions of biodegradable waste are being separately collected and treated. Composts and digested slurry produced from such separately collected kitchen and garden waste are used for agricultural and horticultural purposes. 
Since 1980, the Federal Statistical Office has regularly collected and published data on waste quantities managed in composting facilities (Statistisches Bundesamt, Fachserie 19, Reihe 1 of 29 July 2014). To this end, it carries out exhaustive surveys of waste treatment facilities. The activity data for the current report year have to be estimated, since official waste statistics are published with a one-year time lag. For purposes of estimation, the waste-quantity figure from the previous year is used, unchanged.
Own national emission factors, obtained via a research project have been used. In the relevant research project, emission factors for methane emissions were also determined. This has eliminated any need to offset methane quantities formed against methane quantities used.
</t>
  </si>
  <si>
    <t>For the estimation of CH4 and N2O emissions from biological treatment (Composting) of solid waste Tier 1 approach was used (IPCC, 2006), due to emission factors are IPCC default values.</t>
  </si>
  <si>
    <t>Besides municipal waste, also sludge composting has been taken into account.
The amount of composted municipal waste was received from the Hungarian Central Statistical Office.
As regards the amount of composted sludge, the time series of was constructed using the following data sources:
• Data published by the statistical office;
• Composting related information from the Waste Management Information System (the same database that is used for SWDS);
• Data from the Wastewater Information System (the same database that is used for emission calculations for wastewater treatment);
• For the period 1985-1993 we used a constant value corresponding to the amount reported for 1994.
As generally the calculations were carried out on dry weight basis, and the corresponding emission factors from Table 4.1 in the 2006 IPCC Guidelines were applied, some of the original data had to be converted to dry weight. Sludge data in the Waste Management Information System are categorized on the basis of their dry matter content which allowed this conversion. For composted municipal waste, 60% moisture content was assumed.</t>
  </si>
  <si>
    <t>4g CH4/kg waste composted</t>
  </si>
  <si>
    <t>0.24 g N2O/kg waste composted</t>
  </si>
  <si>
    <t>Composting on a noteworthy scale has been practiced in Iceland since the mid-1990s. Data collection regarding the amount of waste composted started in 1995. Composted waste mainly includes waste from slaughterhouses, garden and park waste, timber, and manure. Garden and park waste has been collected from the Reykjavík capital area and composted using windrow composting, where grass, tree crush, and horse manure is mixed together. In some municipalities there is an active composting program where most organic waste is collected and composted. Increased emphasis is placed on composting as an option in waste treatment for the future as is evident by the recent commissioning of composting facilities in Sauðárkrókur and Eyjafjörður (2009) in northern Iceland as well as of smaller facilities elsewhere in Iceland.</t>
  </si>
  <si>
    <t>Composting is composed of household organic waste collected at kerbside and brought to civic amenity/temporary collection sites, as well as organic material composted at households.</t>
  </si>
  <si>
    <t>1.63 g CH4/ kg waste</t>
  </si>
  <si>
    <t>The composting plants are classified in two different kinds: plants that treat a selected waste (food, market, garden waste, sewage sludge and other organic waste, mainly from the agro-food industry); and mechanical-biological treatment plants, where the unselected waste is treated to produce compost, refuse derived fuel (RDF), and a waste with selected characteristics suitable for landfilling or incinerating systems.
It is assumed that 100% of the input waste to the composting plants from selected waste is treated as compost, while in mechanical-biological treatment plants 30% of the input waste is treated as compost on the basis of national studies and references (Favoino and Cortellini, 2001; Favoino and Girò, 2001).
A specific survey on methane emission factor from composting and the relationship with technologies and management practices has been conducted (ISPRA, 2017).</t>
  </si>
  <si>
    <t>Calculated according 2006 IPCC Guidelines. Data about industrial composted amounts are taken from the Waste database.
Data become available since 2003, when waste treatment companies started waste composting and get IPPC permits on this activity. Data about home composting were estimated in 2016. Time serie was developed till 1990. Emissions were calculated.</t>
  </si>
  <si>
    <t>10 g CH4/kg composted waste</t>
  </si>
  <si>
    <t>0.6 g N2O/kg composted waste</t>
  </si>
  <si>
    <t>Data on waste composting are provided by the Lithuanian EPA covering years 2004 to 2020. For the period 1990 to 2003 for which statistical data were not available, it was assumed that composting activities were developing the same trend as in 2004 to 2011. Gradual increase of composted waste during this period was following exponential trend. The data on waste composting provided by the Lithuanian EPA on wet basis were converted to dry weight assuming a moisture content 40% in wet waste (2006 IPCC Guidelines, Volume 5, Chapter 4, Table 4.1).
The CH4 and N2O emissions are estimated using the default method given in Equations 4.1 and 4.2 provided in 2006 IPCC Guidelines, Volume 5, Chapter 4
Default value 5% was used for estimating CH4 emissions (leakages) from anaerobic digestion of MSW. According to the information provided by the Statistics Lithuania, biogas generation from MSW is reported together with generation in agricultural digestion installations, therefore total emissions from both sources are reported in CRF table under the node 5.B.2 Anaerobic Digestion at Biogas Facilities.</t>
  </si>
  <si>
    <t>The IPCC Tier 1 method has been applied to estimate both methane and nitrous oxide emissions from compost production. Seven composting installations exist in LU, plus one that co-composts sewage sludge. The latter (“soil concepts” plant) uses active ventilation and operates fully aerobic – without methane formation. The other plants operate in part under anaerobic conditions, with a residence time in the composter of a few weeks. Emission calculation is performed using default factors from the
IPCC guidelines, where also uncertainty estimates can be taken from.</t>
  </si>
  <si>
    <t>10g CH4/kg waste composted</t>
  </si>
  <si>
    <t>0.6g N2O/kg waste composted</t>
  </si>
  <si>
    <t>The St. Antnin Solid Waste Treatment Plant started operating in 1993. The composting plant stopped operating in early 2007 and it was replaced by a Mechanical biological anaerobic treatment plant. Data on biological solid waste treated at the St. Antnin Solid Waste Treatment Plant has been provided by WasteServ Malta Ltd for the operating years 1993 to 2006.</t>
  </si>
  <si>
    <t>0.81 g CH4/kg waste treated</t>
  </si>
  <si>
    <t>0.08 g N2O/kg waste composted</t>
  </si>
  <si>
    <t>Emissions from the small-scale composting of garden waste and food waste by households are not estimated, as these are assumed to be negligible. The activity data for the amount of organic waste composted at industrial composting facilities are mainly based on the annual survey performed by the Working Group on Waste Registration at all industrial composting sites in the Netherlands.</t>
  </si>
  <si>
    <t>0.24g N2O/kg waste composted</t>
  </si>
  <si>
    <t>Calculations are based on IPCC 2006 Guidelines [IPCC 2006] methodology, Tier 1, choice of which_x000D_
justifies lack of country-specific method.</t>
  </si>
  <si>
    <t>The emissions were estimated using the IPCC default (Tier 1) methodology (IPCC 2006), which is the product of the mass of organic waste treated by biological treatment and an emission factor. When CH4 recovery occurs the amounts should be subtracted. 
As the CH4 emission factor used for anaerobic digestion (IPCC default) accounts for CH4 recovery, the estimates do not consider biogas recovery.
The activity level for past years is based on estimated data. Data for recent years refer to data collected from management systems. Anaerobic digestion started in 2006.</t>
  </si>
  <si>
    <t xml:space="preserve"> 10 g/kg of DM waste composted</t>
  </si>
  <si>
    <t xml:space="preserve"> 0.6 g/kg of DM waste composted</t>
  </si>
  <si>
    <t xml:space="preserve">For 2003-2020 period, the data on the amounts of MSW composted were provided by Waste Directorate from National Environmental Protection Agency (NEPA). Activity data are not available for the previous period (1989-2002) . </t>
  </si>
  <si>
    <t>7.3.2</t>
  </si>
  <si>
    <t xml:space="preserve">According to the EUROSTAT data 59 kg per capita of biologically degradable waste was recycled in 2020 in comparison with 2005, representing an increase of more than 100% to the 2005 and an increase by 20% compared to the previous year.
The most common is windrow composting. More sophisticated technologies, like anaerobic treatment or mechanical-biological treatment (MBT) plants, are not used. Data on composting are disaggregated into composting of MSW reported in the CRF table 5.B.1.a and composting of non-MSW reported in the CRF table 5.B.1.b.
</t>
  </si>
  <si>
    <t xml:space="preserve"> 7.6</t>
  </si>
  <si>
    <t>Activity data on composting waste have been obtained from SORS for all years since 2002. No data prior 2002 is available.</t>
  </si>
  <si>
    <t>For composting activity, emissions of CH4, N2O and NH3 are estimated produced during the manufacturing process of organic fertilizer from organic component of municipal waste. They come mainly from the selective collection of the organic fraction and plant fraction of waste, sewage sludge and of matter organic recovered in sorting plants and other biodegradable materials. 
 - For period 1990-2014 the information is directly provided by the publication "Agriculture, Nutrition and Environment in Spain". 
- For period 2015-2020 it is used the information and procedures developed by the focal point, the General Department of Waste (SGR).</t>
  </si>
  <si>
    <t>The statistics used as activity data is produced by Swedish Waste Management (Avfall Sverige former RVF). The data is judged to be of high quality.</t>
  </si>
  <si>
    <t>Activity data for composting was derived from Devolved Administrations’ data on organic waste fractions. Inputs to household composting were calculated by using population statistics and district level analysis for home composting in the UK (Parfitt, 2009).
Emission factors for source category 5.B.1.a and the anaerobic digestion component of 5.B.1.b were taken from IPCC (2006) default emission factors.</t>
  </si>
  <si>
    <t>5.D.1</t>
  </si>
  <si>
    <t>Domestic Wastewater: Wastewater treatment and discahrge</t>
  </si>
  <si>
    <t>5.D.1 Domestic Wastewater: Wastewater treatment and discharge: General information and methods for determining CH4 emissions</t>
  </si>
  <si>
    <t>kg BOD/cap/year</t>
  </si>
  <si>
    <t>General description</t>
  </si>
  <si>
    <t>IPCC 60 g/cap/day</t>
  </si>
  <si>
    <t>CH4 emissions from domestic wastewater disposed to septic tanks are calculated applying a Tier 2 method following the IPCC 2006 GL, using partly default values (Bo), partly country specific factors (MCF). For calculation of CH4 emissions only the share of population disposing the wastewater to septic systems (anaerobic conditions) is considered. From 1990 to 2020 the connection rate to septic tanks decreased from 18.0 % to 2.4%.
CH4 emissions reported under CRF 5.D Wastewater Treatment and Discharge originate from disposal of domestic wastewater to cesspools and septic tanks and are calculated following the method of the IPCC 2006 GL.  Data on wastewater disposal routes and connection rates to the sewage system were taken from the respective Austrian reports on water pollution control (Gewässerschutzberichte) and situation reports on municipal wastewater. Data are available for the years 1971, 1981, 1991, 1995, 1998, 2001, 2003, 2006, 2008, 2010, 2012, 2014, 2016, 2018 and 2020. The missing data was interpolated. Statistics Austria has changed its data collection in 2001 and did not offer a detailed split of the population not connected to municipal wastewater treatment plants any more. For this reason, the derivation of the share (%) of inhabitants using septic tanks – a parameter necessary for the calculation of CH4 emissions – had to be extrapolated from the year 2000 onwards. BOD and Bo are default values from the IPCC 2006 GL. </t>
  </si>
  <si>
    <t>IPCC 2006 guidelines (equation 6.3) are used to estimate the emissions of CH4 originating from the use of septic tanks. No CH4 emissions are accounted for municipal wastewater treatment plants in Belgium. Most of the plants are indeed conducted aerobically, and those who use anaerobical digestion of the sludge recover the CH4 for energy purposes.</t>
  </si>
  <si>
    <t>Demographic data aquired by the National Statistical Institute is used to calcualte the TOW.</t>
  </si>
  <si>
    <t>Methane emissions from domestic wastewater (disposal particularly in rural areas where systems such as septic tanks are used) have been calculated using the IPCC Tier 1 methodology proposed by 2006 IPCC Guidelines.
Data for population with individual system of drainage and data for calculation of degradable organic component in kg BOD/1000 person/yr have been obtained by state company Croatian Water (Hrvatske vode) for 1990, 1995, 2000 and for the period 2003-2052. Insufficient data for years between those years have been assessed by interpolation method. A</t>
  </si>
  <si>
    <t xml:space="preserve">In Cyprus during 2014 approximately 89% of the population was served by a sewer and aerobic treatment systems, the majority of which apply tertiary or advance treatment, since most of the treated water is reused in agriculture. The wastewater produced by the remaining population is collected in septic tanks where anaerobic conditions are dominant. 10% of this wastewater is collected by authorised wastewater collectors and transported to aerobic wastewater treatment plants.
</t>
  </si>
  <si>
    <t xml:space="preserve">Treatment of domestic wastewater in the Czech Republic is mostly centralised and more than 85.5% of the population is connected to the sewage systems. The rest of the population, mainly rural population in small municipalities, has on-site treatment facilities: septic tanks, sump tanks, latrines or household treatment plants. Wastewater treatment plants treat about 97.6% of all the collected water. Anaerobic technology is being increasingly used to produce biogass from sludge. </t>
  </si>
  <si>
    <t>The Danish wastewater treatment system is characterised by few big and advanced wastewater treatment plants (WWTPs) and many smaller WWTPs. From 1993 to 2014 the amount of wastewater treated at the most advanced technological WWTPs in Denmark has increased from 53 % to above 90 %. Improvements of the decentralised wastewater treatment system as well as the sewer system are on-going in Denmark. For the part of the population which is not connected to the collective sewer system, i.e. scattered houses, septic sludge are collected once per year or as appropriate by judgement of the local authorities. Municipal collection and transportation of sludge from septic tanks for treatment at the centralised WWTPs occurs at a frequency set by the local authorities and in general septic tanks are emptied one time each year.
Documentation for a decreased fraction of the population not connected sewer system is still missing. and therefore the fraction of the population not connected to the collective sewer system is kept at 10%.</t>
  </si>
  <si>
    <t>The source of domestic CH4 is divided between anaerobic wastewater systems which include: latrines, septic systems with filtration systems or infiltration systems and anaerobic shallow lagoons.
The calculation of CH4 emissions from Domestic wastewater is based on the national inventory of wastewater treatment types in low population settlements. This inventory is covering the time series of the domestic wastewater treatment types in low density settlements with 50 or less persons. Anaerobic wastewater treatment systems in high density settlements, with over 51 persons, have been interpolated based on the knowledge from low density inventory. The rate of wastewater treated aerobically in 1990–1997 is interpolated and based on an expert judgement. Data from years 1998–2020 is obtained from EstEA.</t>
  </si>
  <si>
    <t>A national methodology that corresponds to the methodology given in the 2006 IPCC Guidelines is used in the estimation of the CH4 emissions. MCF parameters are defined according to total organics in wastewaters so no subtractions of removed sludges or recovered methane are taken into account.
All the municipal wastewater treatment plants in Finland are aerobic and 14 of them (the most significant) have anaerobic sludge treatment with methane recovery. The emissions factors mainly illustrate exceptional operation conditions (leakages from anaerobic treatment or small anaerobic “corners” in aerobic wastewater treatment plants). There are no plant-specific measurements for the degradable organic component of sludge in Finland. Especially for domestic wastewater there are good measurement results for DC of wastewaters in Finland.</t>
  </si>
  <si>
    <t>In France, domestic wastewater is treated in Stations Processing Wastewater (WWTP) or treated in septic tanks or rejected directly into the natural environment. The activities of the WWTP, septic tanks and direct releases is based on population data and the respective shares each type of treatment. 
Changes in connection rate between 1990 and 2005 is related to the 1992 Water Act which mandates the collection and treatment of domestic wastewater. Transfer people with direct discharges was first made to the autonomous treatment and
of the population not connected to a collective system to the WWTP.</t>
  </si>
  <si>
    <t>60 g/cap/day country specific</t>
  </si>
  <si>
    <t xml:space="preserve">Treatment of human sewage from inhabitants not connected to sewage networks or small wastewater-treatment facilities represents an exception (0.6 %): wastewater from such inhabitants is collected, for later transport to wastewater treatment plants, in cesspools or septic tanks with no drainage. In cesspools and septic tanks, uncontrolled processes (partly aerobic, partly anaerobic) can occur that lead to methane formation. Since 1990, the organic loads discharged into cesspools and septic tanks have been drastically reduced, however, because the percentages of inhabitants connected to wastewater treatment facilities have continually increased. In addition, the open sludge digestion that was carried out, for purposes of sludge stabilisation, in the new German Länder until the early 1990s was gradually reduced and then completely discontinued as of 1994. </t>
  </si>
  <si>
    <t>0.057 kg ΒΟD/person/day</t>
  </si>
  <si>
    <t>It is estimated that about 91% of Greek population in 2016 was served by domestic wastewater treatment systems in compliance with the Directive 91/271/EEC (3rd Programming Period). These systems consist of a primary treated effluent and an advanced secondary biological treatment with activated sludge system for removing organic load and a significant reduction in nitrogen load. This process occurs in biological gradient, consisting of bioreactors and final sedimentation tanks, which precipitated the biological sludge. The final output is the sea with an undersea pipeline system deep diffusion. 
The remaining 9% of Greek population, mainly this in remote areas was not served by a wastewater treatment system and it is going to change during the 4th Programming period, thus, it is considered their wastewater discharges in sea, river etc.</t>
  </si>
  <si>
    <t>BOD5 = 60 g/person/day</t>
  </si>
  <si>
    <t>While estimating the methane emissions of wastewater handling, the key parameter is the fraction of wastewater treated anaerobically. Methane emissions from wastewater treatment were calculated using partly basic statistical data, partly very detailed facility level information on wastewater discharge together with the specific emission factors recommended by the 2006 IPCC Guidelines. 
For domestic wastewater, the activity data - the quantity of total organic waste (TOW) - was calculated by multiplying the population of the country by the IPCC default value of Biochemical Oxygen Demand that is BOD5 = 60 g/person/day. This default BOD value was confirmed by Hungarian experts of the Ministry of Environment and Water as well and was used uniformly for the entire times series and for the whole country.
• The share of the collected wastewater treated at least biologically or at more advanced treatment plants increased from 35% in 1990 to 65% in 2005, and to 95-100% in 2010 onwards;
• In line with the above development, the average BOD5 content of the discharged wastewater decreased from 0.15 kg/m3 in 2005 to 0.02 kg/m3 in 2013.</t>
  </si>
  <si>
    <t>In the 1990s almost all wastewater was discharged directly into rivers or the sea. A small percentage was collected in septic systems. The share of septic systems has increased slightly and has been fluctuating around 10% since 2002. Septic systems in Iceland are used in remote places. These include both summer houses and building sites in the highlands such as the Kárahnjúkar hydropower plant. Since 2002 the share of direct discharge of wastewater into rivers and the sea has reduced mainly in favour of collection in closed underground sewers systems with basic treatment. Basic or primary treatment includes e.g. removal of suspended solids by settlement and pumping of wastewater up to 4 km away from the coastline (capital area). Also since the year 2002, some smaller municipalities have taken up secondary treatment of wastewater. This involves aerobic treatment, secondary settlement and removal of sludge. In eastern Iceland one of these wastewater facilities is in the process of attempting to use sewage sludge as fertilizer. Therefore the removed sludge is filled into ditches for break down.
Several site factors reduce methane emissions from wastewater in Icelandic, such as:
· a cold climate with mild summers
· a steep terrain with fast running streams and rivers
· an open sea with strong currents surrounding the island, and
· scarcity of population</t>
  </si>
  <si>
    <t>Approximately two-thirds of the population in Ireland is served by sewerage treatment plants, the other one-third of the population uses septic tanks to treat wastewater mainly for individual houses in non-urban areas (Smith et al., 2004). Since 2003, there are between 6 to 9 urban wastewater treatment plants with biogas recovery for heat only or CHP.
The total organics in wastewater (TOW) in Ireland is estimated based on population equivalent data from urban waste discharge reports (equation 6.3) and is disaggregated by the degree of utilisation of treatment/discharge pathway or system (Ti,j) as follows;
1. Organically degradable material in wastewater at treatment plant with biogas facility (kg BOD y-1)
2. Organically degradable material in wastewater at treatment plant without biogas facility (kg BOD y-1)
3. Organically degradable material in wastewater at septic tanks (kg BOD y-1)
Sludge is produced in all of the primary, secondary and tertiary stages of wastewater treatment. The anaerobic stabilisation of sludge makes it safe for disposal and is a source of CH4 in Ireland. The amount of wastewater sludge produced in Ireland is available from biennial reports on urban wastewater treatment.</t>
  </si>
  <si>
    <t>In urban areas, wastewater handling is managed mainly using a secondary treatment, with aerobic biological units: a wastewater treatment plant standard design consists of bar racks, grit chamber, primary sedimentation, aeration tanks (with return sludge), settling tank, chlorine contact chamber. The stabilization of sludge occurs in aerobic or anaerobic reactors; where anaerobic digestion is used, the reactors are covered and provided of gas recovery.
On the contrary, in rural areas, wastewaters are treated in Imhoff tanks or in other on-site systems, such as latrines.
An in-depth analysis of national circumstances has been made, collecting many statistical data on population and on urban wastewater treatment plants. Some data, such as the degree of collected or treated wastewater are available for specific year, so the entire time series has been reconstructed with interpolation of data.
According to the IPCC 2006 GL the population is classified into urban-high income and rural population.</t>
  </si>
  <si>
    <t xml:space="preserve">0,06 kg of BOD per person per day </t>
  </si>
  <si>
    <r>
      <t xml:space="preserve">In most cases urban waste water is treated in aerobic systems in Latvia. However, the accurate breakdown of amount aerobic and anaerobic processes during treatment of municipal waste water is unknown. Therefore, data on type of treatment plant and its treatment level is available within national database </t>
    </r>
    <r>
      <rPr>
        <sz val="8"/>
        <color rgb="FF000000"/>
        <rFont val="Arial"/>
        <family val="2"/>
        <charset val="186"/>
      </rPr>
      <t>"2-Water"</t>
    </r>
    <r>
      <rPr>
        <sz val="8"/>
        <color rgb="FF000000"/>
        <rFont val="Arial"/>
        <family val="2"/>
      </rPr>
      <t xml:space="preserve">, and all the treatment plants is distributed by their type and level of treatment.
Data on treatment type and level of certain waste water treatment plant serving certain number of population is available in national data base </t>
    </r>
    <r>
      <rPr>
        <sz val="8"/>
        <color rgb="FF000000"/>
        <rFont val="Arial"/>
        <family val="2"/>
        <charset val="186"/>
      </rPr>
      <t>"2-Water"</t>
    </r>
    <r>
      <rPr>
        <sz val="8"/>
        <color rgb="FF000000"/>
        <rFont val="Arial"/>
        <family val="2"/>
      </rPr>
      <t>, collecting treatment plant- level data on water abstraction and use, treatment and discharge. Distribution of national population by type and level of waste water treatment was extrapolated for period, uncovered by water statistics (1990-1999).
IPCC default formula (2006 IPCC Guidelines, chapter 6.2.2 „Domestic Wastewater‖) was used for calculation of CH4 emission from Domestic Waste Water Handling sector. However, distribution of national population by treatment type and level is used instead of distribution of national population by income level.
CH4 emissions from anaerobic sewage sludge were calculated using default formula from „Revised 1996 IPCC Guidelines for National Greenhouse Gas Inventories: Reference Manual‖; chapter 6.3.5 „Methodology for Estimating Emissions from Wastewater Handling. In this case IPCC Guidelines 1996 were used because 2006 IPCC Guidelines do not provide methodology to estimate emissions from anaerobic sewage sludge.
BOD/cap/year is determined by national legislation.
Extrapolation was used to estimate amount of sewage sludge produced and treated anaerobically for period 1990 – 1997, where statistic data were not available.</t>
    </r>
  </si>
  <si>
    <t>The total amount of organically degradable material in the wastewater (TOW) is available from the EPA database. Generation of organically degradable material by the population having no connection to sewerage networks was calculated using equation 6.3 provided in 2006 IPCC (Volume 5, section 6.2.2.3).</t>
  </si>
  <si>
    <t>Municipal waste water treatment in Luxembourg uses mainly aerobic processes such as activated sludge or bio-filtration. As a result, no or negligible methane emissions are produced, since such emissions only occur under anaerobic conditions. In these plants, sludge stabilisation is carried out in order to prevent uncontrolled putrefaction. In facilities with a treatment capacity smaller than 30.000 population-equivalents (p. e.) the stabilisation is usually carried out aerobically, with oxygen and energy consumption, while for facilities with a treatment capacity larger than 30.000 p. e., the stabilisation is normally carried out anaerobically with production of methane gas. The gas produced is usually used for energy recovery in combined heat/power generating systems or may be flared.</t>
  </si>
  <si>
    <t xml:space="preserve">Malta’s sewerage infrastructure consists of two main geographically separate networks that collect both domestic and industrial wastewaters, as well as a portion of storm-water runoff. In addition, during the whole time series, slurry and liquid waste from animal husbandry is known to have been introduced in the wastewater system and, thus, it had to be accounted for. During the inventory years 1990 up to 2007, a single sewage treatment plant was in operation and catered for only a fraction of the total wastewater generated on the Maltese Islands; around 10% or under of the wastewater generated was treated while the rest, around 90% or over, was discharged untreated to the marine environment i.e. disposed to sea. 
The collection treatment and discharge system has recently undergone major upgrades with the building of three new sewage treatment plants to address all the wastewater generated on the Maltese Islands. Two of the plants came into operation in 2008, and this is reflected in an increase in the percentage of treated sewage in the years after 2008. The third and largest plant came in operation in late 2010 and was fully operational in 2011. This is reflected in the reduction of methane emissions in 2011 compared to other years. These infrastructural developments represent a decrease in untreated wastewater - to under 20% of wastewater is untreated and an increase of treated wastewater – with over 80% of wastewater is treated of all wastewater generated - not considering exceptional events (accidental releases, overload due to storm runoff or plant breakdown) - resulting in minimal emissions of methane and nitrous oxide from this source category. Notwithstanding, a small fraction of wastewater remains untreated (disposed to sea) because of unintentional bypasses and plant process disruptions, stemming from the receipt of non-domestic discharges.  
Estimates of the total BOD entering the system have been provided by the Wastewater system operator. This includes all BOD (domestic and Industrial) entering the Wastewater handling system. It is important to note that the average BOD/capita /year calculated from BOD data submitted is higher than the range of the default factor provided in Table 6.4 of the IPCC 2006 guidelines Volume 5. The average BOD/capita/year of the period 1990-2010 is back extrapolated. An explanation for this could be that animal liquid waste is reportedly introduced in the wastewater handling system.
</t>
  </si>
  <si>
    <t>Most of the activity data on wastewater treatment are collected by Statistics Netherlands in yearly questionnaires that cover all public WWTPs as well as all anaerobic IWWTPs.
Methane emissions from the wastewater treatment process are calculated using the standard emission factor from the IPCC 2006 Guidelines and country specific data for the Total Organics in Wastewater (TOW) and sludge produced.</t>
  </si>
  <si>
    <t>Estimation of CH4 emissions from sector 5.D.1 Domestic Wastewater was based on methodology IPCC 2006 Guidelines [2006 IPCC], Tier 2 – which choice is justified by availability of country specific activity data, taken from National Statistics and The National Programme for Municipal Waste Water Treatment.
Estimation of methane from sludge is based on assumption that CH4 in WWTP is recovered only from sludge and default IPCC 2006 95% effciency of the process.</t>
  </si>
  <si>
    <t>60 g BOD/cap/day</t>
  </si>
  <si>
    <t xml:space="preserve">The accounting of this category is based on data trends for the public urban wastewater handling systems and types of treatment compiled by APA (previously INAG/National Institute for Water which was integrated in the APA).
CH4 emissions from urban wastewater handling were estimated using a methodology adapted from 2006 IPCC, which follows three basic steps:
1 – Determination of the total amount of organic material originated in each wastewater handling system
2 – Estimation of emission factors
3 – Calculation of emissions
Until 1999, data for wastewater handling systems are based on a compilation study, performed by ex-INAG, of all surveys and inventories done in the past concerning sanitation and wastewater treatment infrastructures. Data from this study refer to 1990, 1994 and 1999. More recent data (from 2005 onwards) is based on a database (INSAAR – Inventário Nacional de Sistemas de Abastecimento e de Águas Residuais/ National survey on water supply and wastewater systems) which was implemented and was managed by ex-INAG. From 2000 to 2004, data used in the calculations are interpolations based on the 1999 and 2005 figures. Data for the years 2005-2009 refer to INSAAR. For the 2019 submission, new data were collected for domestic WWH for 2015, from AdP (Águas de Portugal) which represents approx. 60% of WW Treatment in Portugal and other main WW Treat. Palnts registered in APA. For the period 1990-2009, data corresponds to previous set of data used in the preceding submissions, and thus refers to wastewater sanitation surveys from the National Water Authority.
For the years after 2010, data considered includes the 3 sets of information: 
-	the AdP´s universe representing, together with other major WW treatment, approximately 70% of population served;
-	the Autonomous Regions (islands of Madeira and Açores) which represents around 5% of population;
-	other systems in mainland Portugal, amounting for the remaining share of population.
</t>
  </si>
  <si>
    <t>Urban wastewater treatment plants can receive for treatment: wastewater from households or commercial institutions; water from streets cleaning; water from rainfall, and industrial wastewater. Industrial wastewater treatment plants are built on industrial sites and treats only industrial wastewater. Discharge conditions of industrial wastewater in the sewage system and maximum concentrations of water quality indicators used are given in Standard NTPA 002 (specific annex of the national specific legislation created to transpond the wastewater European legislation - https://lege5.ro/Gratuit/hezdanjq/normativ-ntpa-002-privind-conditiile-de-evacuare-a-apelor-uzate-in-retelele-de-canalizare-ale-localitatilor-si-direct-in-statiile-de-epurare-hotarare-352-2005?dp=gi3dknzrgmzdm ). Wastewater treatment processes are: mechanical, mechanical - chemical and mechanical - biological methods, most of the times using a combination of these. The public sewage system in Romania includes both the old network made before 1990, by simple concrete, reinforced and centrifuged concrete or pressurised concrete and networks that are currently running by polyvinyl chloride (PVC), polyethylene (PE), fibreglass reinforced polyester (GRP). Unfortunately, for the period 1989-2000 there are insufficient data on sewage systems characteristics for our country.  Of the little information held shows that most public sewerage system were combined, a large number of households on the edge of cities were not connected to the sewerage system and the sewerage condition was unsatisfactory. Between 2000 and 2020 the public sewerage system in Romania was characterized as follows:
• Development of sewerage networks, particularly those in rural areas.
• Crossing, where possible, the sewerage system separation.
• Execution of sewerage from modern materials, reliable, fitted with modern technology.
• Improving the functioning of existing drainage.
• Sizing sewers using computer programs.
According to the results of the national situation assessment conducted by National Administration "Romanian Waters", Synthesis of the water quality in Romania, the total volume evacuated in 2020 was 4, 207.51 million m3 of which 2,484.19 million m3 (59.04%) represents cooling water, water classified in the category of wastewater which does not require treatment. The situation regarding the volumes of wastewater discharged in 2020.</t>
  </si>
  <si>
    <t>7.5.1</t>
  </si>
  <si>
    <t>Total methane emissions from wastewater treatment were 11.14 Gg in 2020 and this value was produced dominantly from domestic WW (98.5%). Compared to the previous years, methane emissions continue slowly to decrease, which is caused mainly by lower amounts of the population connected to septic tanks, which are the dominant producer of methane from wastewater. 
Total N2O emissions from wastewater treatment were 0.17 Gg in 2020, which represents almost identical emissions in the comparison with 2019. In the industrial WWTPs relatively very small but a continuously degreasing trend of N2O emissions is recorded in all monitored years.</t>
  </si>
  <si>
    <t>7.8.1</t>
  </si>
  <si>
    <t>Dispersed settlements and a large number of communities with less than 2000 inhabitants exert a strong influence on the extent and structure of municipal infrastructure as well as on the organisation of municipal activities. Domestic wastewater has been treated in centralized aerobic wastewater plants, septic tanks and latrines.
Data on population and urbanization is obtained from the Statistical Office of the Republic of Slovenia (SORS) and the database on municipal wastewater treatment plants collected by the Slovenian Environment Agency (SEA).</t>
  </si>
  <si>
    <t>To calculate this variable we used the technical report "Estimation of the production and treatment of sewage sludge in Spain and temporal evolution (1998-2010)" prepared by the Center of Studies and Experimentation of Public Works (CEDEX). That report includes, for even years in period 1998-2010, data on population equivalent  treated, untreated wastewater treatment systems and sludge treatment systems. The equivalent number of inhabitants has been projected by 1990, in the absence of data relating to the period 1990-1997. After 2010, new data has been provided by the Ministry for the Ecological Transition and the Demographic Challenge (MITECO) updating odd-numbered years for the period 2011-2019 and replicating the even years in between.
To calculate the degradable organic load  the value of 60 g BOD5 / person per day proposed by the IPCC 2006 Guidelines has been applied.
It is applied the factor I = 1.25 correction to take DBO5 consideration wastewater discharges by industries and establishments that drain to the overall network of urban sanitation. 
In addition, it has been assumed that aerobic treatment of domestic wastewater do not generate methane and hence. The production of methane emissions are considered only for untreated wastewater (infiltration systems and septic and Imhoff tanks).</t>
  </si>
  <si>
    <t>There are almost 500 municipal wastewater treatment plants in Sweden with treatment capacity for more than 2,000 personal equivalents. 95% of the wastewater is treated mechanically, chemically and biologically. In some larger plants, or plants with sensitive recipients, special nitrogen treatment is performed. These wastewater treatment plants also receive wastewater from industries without internal wastewater treatment.
There are also a number of smaller plants or private plants of varying standard. In addition, there are also approximately 1.3 million people in Sweden not connected to any wastewater treatment plant. This population is connected to on-site treatment.
Activity data for methane emissions from domestic wastewater treatment (5D1) is basically data on population in two categories (A and B):
(A) population connected to wastewater treatment facilities &gt;25 pe and
(B) population connected to wastewater treatment facilities &lt;25 pe.
(A) is calculated by using the total population in Sweden minus (B). The population not connected to wastewater discharge system (B) is the estimate based on data314 for 1995, 2000 and 2005 (1 300 000 people).</t>
  </si>
  <si>
    <t>The UK estimates for methane from municipal domestic and commercial waste-water and sewage sludge treatment and disposal are derived from a time series of activity data for (i) total mass of sewage sludge disposed, and (ii) population equivalent of effluent treated in the municipal water treatment systems. These data cover UK water company activity since 1990, and reflect the shifts in UK water sector regulation and management, dominated by a step- change in activity due to the impact of the Urban Waste-water Treatment Directive.
The UWWT Directive banned dumping of sewage sludge to sea, which therefore ceased in the UK in 2000, and the activity data exhibit an increase in sewage sludge treatment and disposal by other methods between 2000 and 2001 as the UK industry responded to the new regulations.
Activity data are available at an aggregated level (across countries: England and Wales, Scotland, Northern Ireland, and with no detail on treatment) for the early part of the time series within EPSIM survey data published by UK Government (Defra, 2006). More detailed activity data (from each of 12 UK water companies, with details on sludge treatment and fate) area available for later years in the time-series.
In recent years, each of the UK’s 12 water and sewerage companies report annual activity data on water treatment, sewage sludge arisings and the ultimate fate of sewage sludge, to UK industry regulators. The activity data reported by each company includes data that are used to estimate company GHG emissions:
· Total volume of sludge disposed (kt total dissolved solids (tds));
· Population Equivalent (PE) Served (‘000); this is the estimated resident and non-resident (e.g. tourist) population served which acts as an alternative indicator of sewage load.
The 2006 IPCC Guidelines also provide a method for calculating emissions from off-grid wastewater treatment, such as septic tanks, which is an activity that occurs in some rural parts of the UK. An estimate of the number of households that use off-grid systems in the UK was derived through a one-off study that reported data for 2013, based on data provided by the Environment Agency (EA), the Scottish Environment Protection Agency (SEPA), the Northern Ireland Environment Agency (NIEA) and Natural Resources Wales (NRW). To derive a time series of estimates from off-grid waste water treatment, the UK inventory agency uses proxy data (national statistics on number of households and the average household occupancy) together with annual data on the volume of waste produced per person per year, based on water company statistics.</t>
  </si>
  <si>
    <t>Domestic Wastewater: Wastewater treatment and discharge</t>
  </si>
  <si>
    <t>5.D.1 Domestic Wastewater: Information on wastewater pathways in the country and MCFS and B0 applied</t>
  </si>
  <si>
    <t xml:space="preserve">MCF </t>
  </si>
  <si>
    <t>B0 kg CH4/kg BOD</t>
  </si>
  <si>
    <t>Industrial co-discharge</t>
  </si>
  <si>
    <t>country specific 0.27</t>
  </si>
  <si>
    <t>IPCC 0.6 kg/CH4/kg BOD</t>
  </si>
  <si>
    <t>CH4 emissions reported under CRF 5.D Wastewater Treatment and Discharge originate from disposal of domestic wastewater to cesspools and septic tanks and are calculated following the method of the IPCC 2006 GL. For calculation of CH4 emissions only the share of population disposing the wastewater to septic systems (anaerobic conditions) is considered.</t>
  </si>
  <si>
    <t>IPCC 2006 guidelines (equation 6.3) are used to estimate the emissions of CH4 originating from the use of septic tanks.</t>
  </si>
  <si>
    <t>Catgory 1= MCF 0.1
Category 2= MCF 0.3
Category 3= MCF .5</t>
  </si>
  <si>
    <t>The first step for the definition of MCF is to characterize the systems for wastewater treatment in the country. Following the 2006 IPCC Guidelines, the type of wastewater treatment system and the discharge pathways are defined for the whole country. Based on the data by the National Statistical Institute, we point out three categories of methane emissions sources.
Category 1 - waters without treatment discharged in the water sources (sea, rivers and lakes).
Category 2 - waters discharged trough sewer systems into centralized aerobic wastewater treatment plant. In the general case they are amortized.
Category 3 – water treated in septic systems.
The same data from National Statistical Institute are used for wastewater distribution among different treatment systems. The data are country specific.
The source of information about degree of urbanization in the country is National Statistical Institute. The population is separated into two main fractions: urban and rural as the dominating is the urban population.
The degree of utilization of each treatment system (Category 1-3)  is calculated for urban and rural population.</t>
  </si>
  <si>
    <t>Default value for anaerobic systems (MCF=1)</t>
  </si>
  <si>
    <t>IPCC 0.6 kg CH4/kg BOD</t>
  </si>
  <si>
    <t>According to expert judgement provided by Croatian Water in 2006, fraction of treated wastewater has been estimated to be 0.3. Water consumption in rural areas was estimated to be 120 litres/person/day and 70 % of this amount is returned to the drainage system (overflows in septic tanks). Due to fact that information on fraction of treated wastewater is not available for entire period, proposed values of 30 % have been used for emission calculation for entire period 1990 - 2016.
There is no sufficient information on fraction of wastewater type treated by a particular type of system.</t>
  </si>
  <si>
    <t xml:space="preserve">IPCC guidelines, i.e. 0 for centralised, aerobic treatment plant and 0.5 for septic system (table 6.3, pg. 6.13, volume 5). </t>
  </si>
  <si>
    <t>All the sewage treatment plants in Cyprus are using aerobic treatment. The wastewater Information on the percentage of national population connected to wastewater collection and treatment systems is available for 1992-2005, 2007 and 2009. For the years 1990 and 1991, it has been assumed that value is the same as 1992, since not many changes have taken place regarding wastewater treatment during 1990 and 1992. The percentage of national population connected to wastewater collection and treatment systems for the years 2006, 2008 and 2010-2012, were estimated using the linear trend that is created between 2001 and 2009. The amount of waste treated anaerobically is the remaining when the amount of waste treated aerobically is subtracted from 100%.</t>
  </si>
  <si>
    <t>MCF Uncollected: 0.5
MCF Untreated: 0.1
MCF Treated: 0.039</t>
  </si>
  <si>
    <t xml:space="preserve">• Estimation of the total TOW of the country by using the population and default BOD value production.
• Split total TOW into two streams, one is corresponding to TOW collected by central wastewater treatment plants and the other to uncollected TOW (mixture of latrines, septic tanks, root treatment plants and household biodisc plants, etc.).
• Uncollected TOW is multiplied by the implied EF based on IPCC 2006 Gl. resulting in methane emissions.
• Collected TOW is multiplied by the default co-discharge correction factor.
• Biogas produced by wastewater treatment plants is converted to the TOW required to produce this biogas and is subtracted from collected TOW.
• Collected TOW is divided into two streams treated TOW and untreated TOW.
• Treated TOW is treated by well managed central treatment plants (default factors) resulting in methane emissions.
• Untreated TOW is discharged into watersheds resulting in methane emissions.
• Methane emissions from all three sources are summed up resulting in emissions from this source category. 
</t>
  </si>
  <si>
    <t>MCFst has been set equal to 0.5 (IPCC, 2006)</t>
  </si>
  <si>
    <t>0.25 kg CH4 per kg
COD (IPCC, 2006).</t>
  </si>
  <si>
    <t xml:space="preserve">Monitoring data on the influent BOD and COD are available for mixed industrial and household wastewater, which are used for calculating the total organic waste (TOW) in the influent wastewater. From 1990 to 1998, the IPCC default methodology for household wastewater has been applied by accounting and correcting for the industrial influent load (Thomsen &amp; Lyck, 2005). For the years 1999 to 2016 monitoring data from the national monitoring program exists. For the part of the population not connected to the collective sewer system,
simple decentralised wastewater handling is assumed and modelled as septic tanks. Only little knowledge is available about the frequency of collection and no measurements of the methane emissions from septic tanks and the pumping and management of septage, including its transportation to a wastewater treatment facility exist. It is assumed that 10% of population are not connected to the sewer system. </t>
  </si>
  <si>
    <t>MCF anaerobic lagoon 0.2
MCF septic system 0.5
MCF latrines 0.7</t>
  </si>
  <si>
    <t>The calculation of CH4 emission from domestic wastewater is based on 2006 IPCC Tier 1 method due to unavailable country specific parameters.</t>
  </si>
  <si>
    <t>MCF = 0.01
uncollected wastewater MCF = 0.5</t>
  </si>
  <si>
    <t>Bo = 0.6 kg CH4/kg BOD</t>
  </si>
  <si>
    <t>Domestic wastewater: Population (Uncollected wastewater); the BOD (BOD7) values and N load values of wastewaters from the YLVA system. Emission factors for collected domestic wastewaters are IPCC default factors for the maximum methane producing capacity Bo = 0.6 kg CH4/kg BOD and country-specific, based on expert knowledge, for the methane conversion factor MCF = 0.01 (being within the range of the 2006 IPCC Guidelines). For uncollected wastewaters the 2006 IPCC Guidelines’ default emission factors are used (Bo = 0.6 kg CH4/kg BOD and MCF = 0.5</t>
  </si>
  <si>
    <t>MCF lagoons = 0.2
MCF septic tanks = 0.5</t>
  </si>
  <si>
    <t>In the case of wastewater treatment plants, the following assumptions are made:
- only natural lagoons have the anaerobic conditions necessary for CH4 emission production 
- only 2.2% of the residential / commercial sector in 2015 are processed by stabilization ponds,
- this treatment process is a conversion rate of 0.2 (default Guidelines proposed by the IPCC 2006)
The emission factor, corresponding to Bo x MCF for lagoons, equals 0.12 kg CH4 / kg BOD 5.  Also septic tanks are used in some areas.  The default value proposed by the 2006 IPCC Guidelines for septic tanks is applied (MCF = 0.5).
The emission factor, corresponding to B0 x MCFj septic tanks, is equal to 0.3 kg CH4 / kg BOD5.</t>
  </si>
  <si>
    <t>MCF = 0.173</t>
  </si>
  <si>
    <t>0.6 kg CH4 / kg BOD</t>
  </si>
  <si>
    <t xml:space="preserve">Equation 6.1 ((IPCC, 2006): Vol. 5, Chapter 6.2.2.), which the IPCC has presented for calculation of CH4 emissions from municipal wastewater, cannot be applied to the situation in Germany. The calculations are carried out not with the 2006 IPCC equation, but in accordance with the 1996 IPCC method.The calculation of methane emissions from wastewater treatment plants is based on a limited number of measurements from Becker et al. (2012). An emission factor of 0.26 kg methane per year and inhabitant can be derived from the data given in that publication.
Organic loads from cesspools and septic tanks are calculated pursuant to the IPCC method, in which the number of persons connected to cesspools or septic tanks (P) is multiplied by the average organic load per person. The average organic load is assumed to be 60 g BÖD5 per inhabitant (Gujer, 2006). Methane emissions from cesspools and septic tanks are determined in keeping with the IPCC
method. The IPCC default value for methane formation potential (0.6 kg CH4 / kg BÖD5) has been used. Pursuant to IPCC ((IPCC, 2006): Chapter 6.1, page 6.7), the methane correction factor (MCF) depends on temperature. No significant methane production occurs at temperatures below 15°C. In light of the long-term mean soil temperature in Germany (DWD 2013) at a depth of 1 m, the average soil temperature in summer months ranges between 15 and 18°C. Methane thus can form during summer months, since the relevant cesspools and septic tanks are situated at depths averaging between about 0.5 m and 2.5m. In keeping with (GIBBS &amp; WOODBURY, 1993), the MCF for this period (about 3.5 months) is conservatively estimated to be 0.35. Throughout the rest of the year, the temperatures are below – significantly, in part – the IPCC's 15°C boundary. They drop to about 3.8 °C. In keeping with (GIBBS &amp; WOODBURY, 1993), the MCF for this period (about 8.5 months) is estimated to be 0.1. Furthermore, since the cesspools and septic tanks are regularly emptied, for transport of their wastewater to treatment plants, and thus no sedimentation or sludge concentration occurs, the values used are assumed to be realistic or even conservative. The described conditions and temperature distribution in the soil yield a mathematically averaged MCF for Germany of 0.173.
</t>
  </si>
  <si>
    <t>The default values for these factors are 0 for aerobic conditions and 1 for anaerobic conditions.</t>
  </si>
  <si>
    <t>0.6 kg CH4/kg BOD</t>
  </si>
  <si>
    <t>The emission factor is estimated considering the maximum methane production potential Βο and the weighted average of the methane conversion factors (MCFs), for the different wastewater treatment systems used in the country.</t>
  </si>
  <si>
    <t xml:space="preserve">To calculate the weighted average of MCF, additional information was collected on the share of population with no connection to the public sewerage system. Using these additional activity data, the following assumptions were made:
• In accordance with the 2006 IPCC Guidelines, for people using septic systems or any other domestic means (no connection to public sewerage network), it can be assumed that half of the BOD settles, therefore MCF=0.5 was chosen. In the base year, the portion of population connected to public sewerage system was 38% now it’s around 79%. It must be noted, however, that the percentage of dwellings connected to public sewerage network is still below the Central-European average.
• As a refinement of the above, for those dwellings where neither public nor domestic sewerage exists and probably latrines are used, MCF=0.1 was used in accordance with the above referenced table from the 2006 Guidelines.
• The share of population connected or not connected to a sewerage system was estimated based on all dwellings.
• Usually, collected wastewater undergoes aerobic treatment in treatment plants. Default MCF for centralized, aerobic treatment plant is zero. Still, MCF values decreasing from 0.1 (for primary treatment) to 0.05 (for secondary treatment) and to 0.0 (tertiary treatment) were applied to use the whole range of the default MCF factor from the 2006 Guidelines, thus to allow some emissions in case of incidental overload, and more importantly, to reflect modernization in the sector.
</t>
  </si>
  <si>
    <t>MCF = 0 for not known; MCF = 0.1 for Collected untreated systems - not known sea, river, lake and no treatment; MCF=0.1 for Collected treated systems - primary treatment, 0 for Collected treated systems - secondary and tertiary treatment; MCF=0.5 for uncollected septic tank rural and urabn</t>
  </si>
  <si>
    <t>The CH4 emission factor for domestic wastewater treatment and discharge pathway and system is a function of the maximum CH4 producing potential (Bo) and the methane correction factor (MCF), see Equation 6.2 of the 2006 IPCC Guidelines. The default maximum CH4 production capacity (Bo) for domestic wastewater, 0.6 kg CH4/kg BOD, was applied (Table 6.2 of the 2006 IPCC GL).Seven known wastewater discharge pathways exist in Iceland. In addition, some wastewater goes to unknown pathways. These are shown in Table 7.19 along with respective shares of total wastewater discharge and MCFs. The parameter S has not been estimated for Iceland</t>
  </si>
  <si>
    <t>MCF = 0.083 for septic tanks
MCF for plants without biogas recovery = 0.03</t>
  </si>
  <si>
    <t>The total organics in wastewater (TOW) in Ireland is estimated based on population equivalent data from urban waste discharge reports (equation 6.3 from the 2006 IPCC guidelines) and is disaggregated
by the degree of utilisation of treatment/discharge pathway or system (Ti,j) as follows;
1. Organically degradable material in wastewater at treatment plant with biogas facility (kg BOD y-1)
2. Organically degradable material in wastewater at treatment plant without biogas facility (kg BOD y-1)
3. Organically degradable material in wastewater in septic tanks (kg BOD y-1)
On-site domestic septic tanks consist of an underground tank (over 1 metre deep) and a percolation area for the treatment of the effluent. Prevailing soil temperatures at the depths where methanogenesis is assumed to occur (i.e. the bottom of the septic tank) only exceed 15°C for two months of the year in Ireland according to long term trends in soil temperatures available from Ireland’s national meteorological service. Thus, the low prevailing temperatures in septic tanks means that the CH4 correction factor (MCF) has been revised down from the 2006 IPCC guidelines default value, from 0.5 to 0.083.</t>
  </si>
  <si>
    <t>Default MCFs</t>
  </si>
  <si>
    <t>In Italy CH4 emissions from wastewater pathway occur from uncollected as well as untreated wastewater discharged to sea, lakes, and rivers and from wasetwater that is treated in Imhoff tanks and latrines.</t>
  </si>
  <si>
    <r>
      <t xml:space="preserve">Well managed biological (Biological treatment with secondary or higher treatment level) MCF = 0
Poor managed biological (Biological treatment with treatment level lower than secondary) MCF = 0.3
Non-biological (Mechanical and chemical treatment) MCF = </t>
    </r>
    <r>
      <rPr>
        <sz val="8"/>
        <color rgb="FF000000"/>
        <rFont val="Arial"/>
        <family val="2"/>
        <charset val="186"/>
      </rPr>
      <t>0.1
Septic tanks MCF = 0.5
Latrines MCF = 0.7</t>
    </r>
  </si>
  <si>
    <t>0.6 kg/CH4/kg BOD</t>
  </si>
  <si>
    <t xml:space="preserve">National population divided into pathways depending on type and level of waste water treatment, using national statistics on population receiving centralized waste water treatment. Population not connected to centralized waste water treatment is divided between user of septic tanks and latrines, using division of population into urban and rural and using estimation provided in IPCC 2006 Guidelines. Default MCF values apllied. </t>
  </si>
  <si>
    <t>Default MCF values provided in 2006 IPCC, Volume 5, Table 6.3 was used:
Untreated wastewater discharged to rivers and lakes: 0.1
Aerobic treatment, well managed: 0.0
Aerobic treatment, not well managed: 0.3
Anaerobic shallow lagoons: 0.2
Septic systems: 0.5
Latrine, wet climate: 0.7</t>
  </si>
  <si>
    <t>2006 IPCC, Volume 5, Table 6.2 (BOD) and 6.3 (MCF)</t>
  </si>
  <si>
    <t>MCF of 0.27</t>
  </si>
  <si>
    <t>Treatment of human sewage from inhabitants connected to small mechanical treatment facilities or septic tanks represents an exception. The percentage of organic loads discharged to these small treatment units has been reduced consequently since 1990. In this emission inventory, methane emissions from these small anaerobic sludge treatments have been taken into account as there is no gas reuse and therefore methane emissions have been assumed. The methodology for these septic tanks is based on the IPCC method in which the relevant population (individual septic tanks) or population equivalents (for the small mechanical treatment plants) is multiplied by the average organic load per person.</t>
  </si>
  <si>
    <t>In Malta’s case only two treatment methods are relevant: aerobic treatment in wastewater treatment plants and direct disposal at sea. Through the data collected it is possible to elucidate the amount of wastewater which was directed to both processes and thus the proportion of DOC going into the relevant process. Default emission factors as described in Table 6.3 of Volume 5 of the 2006 IPCC guidelines are used to calculate the emission from each process at this stage.</t>
  </si>
  <si>
    <t>MCFstp = methane correction factor for advanced aerobic treatment plants = 3.5 per cent (Doorn et al., 1997, as referred to in IPCC Guidelines, 2006);</t>
  </si>
  <si>
    <t>Bo = methane formation capacity = 0.25 kg CH4/kg COD converted (IPCC, 2006);</t>
  </si>
  <si>
    <t>Methane emissions from the wastewater treatment process are calculated using the standard emission factor from the IPCC 2006 Guidelines and country specific data for the Total Organics in Wastewater (TOW) and sludge produced.</t>
  </si>
  <si>
    <t>MCF well managed - 0.05
MCF not well managed - 0.3
MCF septic tanks - 0.5
MCF latrines - 0.7</t>
  </si>
  <si>
    <t>Methane Correction Factors (MCF) for not well managed WWTP, septic tanks and latrines are taken from [2006 IPCC]. MCF for well managed WWTP is based on domestic study [Bernacka 2005].</t>
  </si>
  <si>
    <t>latrines 0.61
private septic tanks 0.5
discharge into the ocean, without treatment 0
discharge into inland waters, without treatment 0.3
discharge into soil, without treatment 0.3
unknown disposal 0.2
colective septic tanks 0.5
preliminary treatment 0
primary treatment 0
Biodisks with anaerobic sludge digestion 0.17
Biodisks without anaerobic sludge digestion 0.1
Activated sludge with anaerobic sludge digestion 0.17
Activated sludge without anaerobic sludge digestion 0.1
Laguning, with anaerobic pond 0.2
Laguning, without anaerobic pond 0
Percolation beds with anaerobic sludge digestion 0.17
Percolation beds without anaerobic sludge digestion 0.1
Imhoff Tank 0.8
Oxidation ponds with anaerobic sludge digestion 0.2
Oxidation ponds without anaerobic sludge digestion 0
Other treatment with anaerobic sludge digestion 0.17
Other treatment without anaerobic sludge digestion 0
With unspecified treatment 0.2</t>
  </si>
  <si>
    <t>The default IPCC (2000) value for Bo 0.6 kg CH4/kg BOD was used for wastewater and sludge</t>
  </si>
  <si>
    <t>Population connected to sewerage without treatment MCF = 0.0
Centralized aerobic treatment plant MCF
1989-2011 =  0.1893
2012-2013 = 0.0004
2014-2015 = 0.0005
2016-2017 = 0.0152
2018-2020= 0.0065
Population uncconeected to sewerage MCF = 0.5</t>
  </si>
  <si>
    <t>As respects  MCF-centralised WWTP, the values derived from the UWWTD website (https://uwwtd.eu/Romania/uwwtps/compliance) have been used. The website gives information on the implementation of the UWWTD per member state and as a result, the proportion of wastewater treated in by WWTP, where BOD5 meets the UWWTD can be found. Using this data, it was calculated the share of total load entering, treated in WWTP that pass the BOD5-criterion.It was assumed  that this value represents the share of wastewater, treated at well managed WWTP.
The website shows that in 2018 (latest available), only 57% of WWTPs were compliant, but only 2% were overloaded, which results in an average MCF of  0.0065 for 2018-2020 years.
In the 2006 IPCC GL, methane generation is correlated to removal of BOD5. Therefore the best practical indicator of the WWTP being well managed in the context of quantifying methane emissions is, whether the WWTP meets the criteria for BOD5 in its effluent.
 For the other parameters default values were used.</t>
  </si>
  <si>
    <t>Default value 0.1 for methane correction factor (MCF) was
used for all pathways except for retention tanks where MCF=0.5 was applied.</t>
  </si>
  <si>
    <t>The following wastewater pathways were identified and included in the model:
- Treated discharge from WWT plants,
- Untreated discharge from public sewers,
- Use of retention tanks,
- Use of domestic WWT plants,
- Dry toilets (and other non-specified methods).</t>
  </si>
  <si>
    <t>Septic tanks MCF = 0.5, Latrines MCF = 0.1, centralized anaerobic tretments well managed plants MCF = 0, not well managed plants MCF = 0.3</t>
  </si>
  <si>
    <t>Domestic wastewater has been treated in centralized aerobic wastewater plants, septic tanks and latrines.
In 2016, about 63% of population was connected to centralized aerobic wastewater treatment plants (secondary and tertiary treatment). 37% of population use septic tanks and only 0.1% use latrines.
Data on inhabitants included into various types of domestic wastewater treatment is obtained from the Statistical Office of the Republic of Slovenia (SORS) and the database on municipal wastewater treatment plants collected by the Slovenian Environment Agency (SEA).</t>
  </si>
  <si>
    <t>Anaerobic treatment MCF = 0.3_x000D_
Aerobic treatment MCF = 0_x000D_
Infiltration systems MCF =0.05
Septic and Inhoff tanks MCF = 0.5                                                                                                                                                                                                                   Latrines MCF=0.1</t>
  </si>
  <si>
    <t>Expert judgment is used for the calculation of TOW parameter for treated water where only the fraction of water under anaerobic treatment has been considered, assuming that aerobic treatment of urban waste water do not generate methane. On the other hand, no reduction of the organic load is removed with the sludge (S = 0). These treatments, carried out in anaerobic (mainly lagoons) conditions have been considered in Spain mostly as refining treatments or disinfection, i.e. gaps maturation without sludge removal. Country-specific data on the share of each treatment system is available. To calculate TOW parameter for uncollected waste water, it is assumed to be either treated in septic tanks  (or alike as Imhoff tanks) or infiltrated directly in the soil. This data was provided  by Ministry for the Ecological Transition and the Demographic Challenge (MITECO) for the years 2005-2020. Due to the absence of data, missing years in the time series (1990-2004) have been replicated.</t>
  </si>
  <si>
    <t>The methane correction factor (MCF) for “anaerobic stabilisation” (which is the only system generating methane in the subsector) is estimated to 0.7.</t>
  </si>
  <si>
    <t>0.25 kg CH4/kg BOD</t>
  </si>
  <si>
    <t>In the 2006 Guidelines, default value of B0 = 0.6 kg CH4/kg BOD is given.
Theoretically; 1 kg BOD (or degradable COD) gives 0.35 m3 CH4. Based on the specific weight of CH4, this gives 0.25 kg CH4/ kg BOD. This is the absolute maximum theoretical value; whereas 0.6 kg CH4/kg BOD cannot be correct. Our recommendation is that the default value in 2006 Guidelines should be modified.
The emission factor (EF=B0*MCF) is calculated to 0.175 kg CH4/kg BOD.</t>
  </si>
  <si>
    <t>MCF 0.5</t>
  </si>
  <si>
    <t>The majority of emission sources from waste water treatment in the UK are covered by UK-specific research and reporting, following the development of a GHG accounting tool ("Carbon Accounting Workbook", or CAW) by UK Water Industry Research that all UK water companies use to estimate and report their GHG emissions. Complete reporting by all UK water companies has only been achieved (using the UKWIR tool) for the last few years of the time series, so other data sources are used in order to derive a complete time series of estimates. In addition, the UKWIR tool does not address emissions from off-grid waste water treatment (e.g. within septic tanks), and therefore the IPCC method is used to estimate emissions from that activity in the UK, to supplement the UKWIR tool estimates from mainstream waste water treatment.
Furthermore, the UKWIR tool does not cover emissions associated with waste water and sludge disposed to sea (which occured extensively in the UK during the 1990s). Therefore the 2006 IPCC default approach using the Methane Correction Factor (MCF) for sea, river and lake discharge has been used to estimate emissions from that historic activity. We note that waste water discharges around the UK would be into cold seas with low organic loadings, whereas the IPCC method aims to cover releases to warmer waters and with higher organic load, and therefore the UK estimates for emissions from sewage disposal to sea waters are likely to be conservative.
UK-specific emission factors are applied to the treatment and disposal methods reported in the CAW. These factors are derived from UK water industry emissions data reported to the Inventory Agency, through use of the UKWIR estimation spreadsheet tool that all UK water companies utilise. The UKWIR tool provides emission factors for sub-processes within the industry, enabling water companies to calculate their methane emissions based on their stock of water treatment equipment and effluent inputs to individual water treatment works. From the aggregated industry reported emissions and activity data, implied emission factors for each of the treatment and disposal approaches can be derived.  Despite limitations to data collection in previous years, there is good consistency across the emission factors derived from the different water companies and the data are based on UK-specific water treatment facilities, effluent inputs and treatment / disposal activities, and therefore are regarded as the best available data upon which to derive inventory estimates.
The MCF of 0.5 is the default factor applied for septic tanks. There is insufficient data collection in the UK to accurately determine  the activity by waste treatment process for off-grid treatment systems. However, one-off research into available data from enviornmental regulators indicates that the majority of private waste management systems in the UK are septic tanks. The septic tank factor is conservative when compared to factors that may be applicable for other treatment systems, and given the prevalence of septic tank use in the UK it is assumed to be the most appropriate factor to apply for off-grid treatment. Household numbers, occupancy and populatuion data are used to provide estimates of the proportion of the population using septic tanks in the UK across the time series. The BOD value for waste to septic tanks is then estimated using the BOD per capita implied by the data provided by the major water companies.</t>
  </si>
  <si>
    <t>5.D.1 Domestic Wastewater: Information on sludge removal and CH4 recovery</t>
  </si>
  <si>
    <t xml:space="preserve">In Austria sewage sludge treatment is carried out by aerobic stabilisation and anaerobic digestion. Under aerobic conditions (stabilisation), only a negligible amount of methane is produced. Methane gas produced in the digestion process is usually used for energy recovery or is flared. In order to prevent uncontrolled putrefaction, the sludge is stabilized. In smaller facilities such stabilization is usually carried out aerobically (open pool with oxygen input), in bigger plants stabilization is carried out anaerobically (in a digestion tower). The methane gas produced in the course of the anaerobic treatment is used for energy recovery in combined heat/power generation systems (CHP). In case of technical disruptions or overloads the methane gas is flared off. In both treatment methods, no significant amounts of methane emissions are released into the environment. About 50% of the sewage sluge is incinerated (included in 1.A). About 20% of the sluge are applied in agriculture (included in 3.D). The major part of  the remaining 30% is treated in composting plants and to a smaller part in mechanical-biological treatment plants (included in 5.B). Deposition of sludge in landfills  is not allowed in Austria anymore (sind 2009). </t>
  </si>
  <si>
    <t>No CH4 emissions are accounted for municipal wastewater treatment plants in Belgium. Most of the plants are indeed conducted aerobically, and those who use anaerobical digestion of the sludge recover the CH4 for energy purposes.
In Wallonia, according to the energy balance, 9 municipal wastewater treatment plants anaerobically conducted produce biogas through sludge digesters.
The energy balance in the Flemish region reports 29 installations of waste water treatment that use the biogas to produce electricity (15 installations with biogas of sewage sludge of municipal waste water treatment installations and 14 installations with anaerobical water treatment).</t>
  </si>
  <si>
    <t xml:space="preserve">Sludge in the country is treated aerobically or anaerobic. For the last couple of years there is an improvement in the sludge management practices – as sludge is stabilized in methane tanks.To define the MCF of sludge we analyze the type of sludge treatment - aerobically or anaerobic. Information about the quantities of treated sludge and type of treatment is obtained through Ordinance No 1 on the Procedures and forms for providing information about waste management activities and the procedure for keeping public records (published in State Gazette No 51 from 20.06.2014). On the basis of the information from all WSS utility companies in the country under the ordinance, we define the separation by percentage of aerobic and anaerobic treatment of sludge (FCCC/ARR/2014/BGR-§83).
The calculation of CH4 recovery from wastewater handling is based on regulatory basis of obtaining information about waste - Ordinance No 1 on the Procedures and forms for providing information about waste management activities and the procedure for keeping public records (published in State Gazette No 51 from 20.06.2014).).The operators of installations are obliged to report on annual basis. In the reporting formats under the Ordinance there is information about the type of plant treatment system for CH4 utilization (e.g. gas holder system, methane tanks and gas burning system); quantity of total catched CH4, CH4 stored in reservoirs, utilized and flared methane) and year of commissioning of the installation for CH4 utilization. Reporting is based on the metering of gas recovered for energy utilization and flaring. These data are country specific. The quantity of the recovered methane from wastewater handling for 2009 and 2010 was calculated due to the additional information from wastewater treatment plants. </t>
  </si>
  <si>
    <t>Fraction of DOC removed as sludge is reported to be zero for entire period 1990 - 2015.  No data are available for amount of methane recovered or flared.</t>
  </si>
  <si>
    <t>The IPCC Guidelines propose a separate calculation for wastewater and for sludge removed from the wastewater. The distinction however is inappropriate for Cyprus, because sludge is not collected separately. Nevertheless, the total organic product of sludge is 0 for all years, since according to the revised IPCC1996 guidelines (workbook, pg. 6.21) the fraction of degradable organic component remove in sludge is 0.</t>
  </si>
  <si>
    <t>The new method is based on default Tier 1
where sludge treatment is not considered; however available data about biogass production from sludge
treatment are used to reduce TOW (total organic waste).</t>
  </si>
  <si>
    <t>For the anaerobic digestion of sludge, the Danish energy statistics were used to quantify the amount of recovered methane together with the EFAD value of 0.013 (Equation 7.5.4). This has resulted in higher degree of completeness and transparency in the methodological approach</t>
  </si>
  <si>
    <t>Tertiary/biological treatment includes biodegradation by microorganisms in aerobic environment, and activated sludge processes with effluent of phosphor and nitrogen. Biogas anaerobic digestion of sludge is reused to heat up the buildings situated in the plant’s territory as well as in several wastewater treatment processes.</t>
  </si>
  <si>
    <t>All the municipal wastewater treatment plants in Finland are aerobic and 14 of them (the most significant) have anaerobic sludge treatment with methane recovery. There are no plant-specific measurements for the degradable organic component of sludge in Finland.</t>
  </si>
  <si>
    <t>The sludge treatment by anaerobic digestion process (or biogas) presents favorable conditions for the biogas production.
The process takes place in closed digester, where a production rate of Biogas 225 m3 / ton of treated MS until 2001 and 380 m3 / ton of treated MS from 2010 are retained. A content of 68% CH4 is taken into account. The IPCC has a leak rate of 5% due to operating hazards digester. This leakage rate is used to estimate CH4 emissions.</t>
  </si>
  <si>
    <r>
      <t xml:space="preserve">Primary and secondary sludges are used to generate CH4 in digestion towers. The resulting methane is collected, and the total quantity of CH4 produced in the process far exceeds to the CH4 emissions calculated in the present context. As a consequence, the pertinent value resulting from the IPCC equation would be negative. What is more, the relevant sewage sludge is used only after such treatment, i.e. after it has been fully digested
(it is used in for agricultural or landscaping purposes). For this reason, the term "sludge removed" as used within the meaning of the Guidelines is not appropriate, since the sewage sludge no longer has any BOD.
The sewage sludge and the treated wastewater are the final products of wastewater treatment.
In Germany, sewage sludge remaining after biological wastewater treatment is managed in the following ways (where applicable, after dehydration and stabilisation):
- Thermal disposal: no methane emissions occur. Thermal disposal </t>
    </r>
    <r>
      <rPr>
        <b/>
        <sz val="8"/>
        <rFont val="Arial"/>
        <family val="2"/>
      </rPr>
      <t xml:space="preserve">leads to </t>
    </r>
    <r>
      <rPr>
        <sz val="8"/>
        <rFont val="Arial"/>
        <family val="2"/>
      </rPr>
      <t xml:space="preserve">energy </t>
    </r>
    <r>
      <rPr>
        <b/>
        <sz val="8"/>
        <rFont val="Arial"/>
        <family val="2"/>
      </rPr>
      <t>outputs</t>
    </r>
    <r>
      <rPr>
        <sz val="8"/>
        <rFont val="Arial"/>
        <family val="2"/>
      </rPr>
      <t xml:space="preserve"> and thus is allocated to CRF 1.  
- Recycling for substance recovery: the most important procedures for recycling sewage sludge for substance recovery include recycling in agriculture, pursuant to the Ordinance on Sewage Sludge, and use in landscaping and other measures. Emissions from recycling for substance recovery are not reported under wastewater and sludge treatment.
The digester gas that is produced by the digestion process is collected and used for energy generation </t>
    </r>
    <r>
      <rPr>
        <b/>
        <sz val="8"/>
        <rFont val="Arial"/>
        <family val="2"/>
      </rPr>
      <t>and thus is allocated to CRF 1</t>
    </r>
    <r>
      <rPr>
        <sz val="8"/>
        <rFont val="Arial"/>
        <family val="2"/>
      </rPr>
      <t>. The methane content in digester gas is nearly 65 % (Schön et al. 1993).</t>
    </r>
  </si>
  <si>
    <t>In order to avoid double counting of emissions from sludge treatment, the organic load (in biochemical oxygen demand) of sludge that is actually disposed on land was subtracted by the organic load of wastewater treated.
The calculation of BOD from sludge removed and disposed on land is based on the amounts of sludge transferred in the managed SWDS of Athens and the following parameters:
 Volume of biogas per unit of dry matter: 200 m3/ tn dry matter. The factor results from the data provided by EYDAP.
 Methane density: 0.7 kg CH4/ m3
 Fraction of methane in sludge biogas (F): 0.6</t>
  </si>
  <si>
    <t>As regards emissions from sludge treatment, our approach is as follows. It is assumed that whenever anaerobic digestion of sludge takes place, the generated methane (reported as sludge gas in the energy statistics) is recovered and used for energy purposes. The amount of methane recovered for energy is reported in CRF Table 5D but this amount was not subtracted from the total emissions as no additional methane emission from sludge digestion was taken into account in the above calculations.
It has to be emphasized that emissions from sludge treatment are taken into account in other emission categories:
• Landfilled sewage sludge is accounted for in the 5A Solid waste disposal in landfills category (same way as in previous submission);
• Composted sewage sludge is taken into account in the 5B Biological treatment of solid waste category (for the first time in this submission);
• Methane leakages in biogas facilities utilizing sewage sludge are also included in the in the 5B Biological treatment of solid waste category (again, for the first time in this submission).</t>
  </si>
  <si>
    <t>The amount of sludge (Si) removed from septic systems cannot be distinguished from sludge removed during secondary treatment and was therefore set to zero. Since there is no recovery of wastewater methane, Ri was set to zero.</t>
  </si>
  <si>
    <t>Sludge is produced in all of the primary, secondary and tertiary stages of wastewater treatment. The anaerobic stabilisation of sludge makes it safe for disposal and is a source of CH4 in Ireland. The sludge arising from the secondary treatment of over half of the population equivalent served by urban wastewater treatment plants is anaerobically digested. The CH4 produced at these plants is used for electricity and heat generation since 2003. Since 2003, there are between 6 to 9 urban wastewater treatment plants with biogas recovery for heat only or CHP. It is reported that approximately three per cent of this sludge is treated anaerobically.
The sludge from wastewater treatment is disposed of in landfills, used as organic fertiliser on agricultural lands or in composting.</t>
  </si>
  <si>
    <t>In Italy wastewater handling is managed mainly using a secondary treatment, with aerobic biological units. The stabilization of sludge occurs in aerobic or anaerobic reactors covered and provided of gas recovery. All the anaerobic digestion systems are equipped with systems to collect the methane produced. The methane collected is partly flared and partly used for energy purposes. The total methane recovered is estimated on the basis of the methane production and the efficiency of captation. Where anaerobic digestion of sludge is used, the reactors are covered and provided of gas recovery and the efficiency of captation is equal to 100%.
CH4 emissions from sludge have been subtracted from the total amount of CH4 produced, because emissions from sludge from wastewater treatment are considered in landfills, agricultural soils and incineration.
Moreover, CH4 recovery has been distinguished between flaring and CH4 recovery for energy generation, which has been reported in the Energy Sector.</t>
  </si>
  <si>
    <t>Amount of sludge produced is reported in plant-level state statistical survey "2-Water". Only anaerobically stored sludge (dry solids &lt;20%, according to expert judgement) produce direct CH4 emissions. CH4 recovery as biogas occurs only in the largest waste water treatment plant and is reported by the plant itself. CH4 emissions from it are calculated as 5 % loss. Emissions from biogas used in the cogeneration is reported in the Energy sector, emissions from sludge applied to soil are reported  in the Agriculture sector.</t>
  </si>
  <si>
    <t>Statistical data on biogas recovery from sewage sludge are reported by the Statistics Lithuania. Recovered biogas is used for energy production and is reported in the 1A sector as biogas including biogas generated from landfills, sewage sludge and manure.</t>
  </si>
  <si>
    <t>Emissions related to the sludge residues of domestic and commercial WWH are not ccounted for in this sector. Indeed, sewage sludge spreading is accounted for in the agriculture sector (6D - Agricultural Soils), while other parts are incinerated with energy recovery and the emissions are therefore reported in the energy sector under (1A2g - Other - Manufacturing Industries and Construction). The remainder of sludge is composted and emissions are therefore reported under the category other (5B - Biological Treatment of Solid Waste), Thus, emissions from IPCC Category 5B correspond to emissions deriving from IPCC Sub-category 5B2, excluding sludge.</t>
  </si>
  <si>
    <t>Sludge from urban wastewater treatment is included in the solid waste disposal category, in the FOD managed model</t>
  </si>
  <si>
    <t>7.2.5 and 7.5.2</t>
  </si>
  <si>
    <t>All public WWTP’s in the Netherlands are of the advanced aerobic treatment type. In addition, on larger plants also sludge digestion is practised. Country specific activity data on the influent-COD as well as the amounts of sludge produced on all public WWTP’s, are derived from the yearly survey conducted by Statistics Netherlands among the Water boards. Data are available for the years 1990 up till now, for every single treatment plant.
In 2016 78 WWTP’s were equipped with sludge digesters.</t>
  </si>
  <si>
    <t>Data on biogas recovery is available from national statistics on annual basis in TJ. Calculation of methane in recovered biogas is based on default methane calorific value. Amounts of organic component removed as sludge are calculated on basis of statistical data on amounts sewage sludge applied in agriculture, composting, incinerated and landfilled and factor supplied by ATV Germany which equals to 0.8 kg dry matter/kg BOD.</t>
  </si>
  <si>
    <t>Recovery of CH4: data on biogas gas flared refer to the amounts of biogas consumed in electrical production in municipal wastewater treatment systems. This information is collected annually by DGEG, together with data on electric energy produced and sold, typology of equipments, etc. The quantities of biogas that are reported in Nm3 were converted into CH4 amounts, considering a density of 0.72 kg/m3 and a percentage of 60% of CH4 in biogas. This figure is based on the assumption that municipal wastewater treatment uses anaerobic digestion and that the biogas produced has a content of 60 to 70% of CH4 (Universidade de Coimbra, 2006).</t>
  </si>
  <si>
    <t>The fraction of BOD removed as sludge for 1989-2007 was provided by expert Prof. Dr. Vladimir Rojanschi and for 2008-2020 period according to ISPE study "Elaboration of the national policy for the management of sewage sludge", page 100. The other value of BOD is assumed by expert judgement and is provided through the study finalized in 2011.
CH4 from domestic/commercial wastewater recovered and/or flared are reported NO.</t>
  </si>
  <si>
    <t>All WWTPs with anaerobic sludge stabilisation utilise biogas for the generation of heat (all these WWTPs need heating for optimal operation of the anaerobic reactor) and/or electricity generation. Gases leaving anaerobic stabilisation are considered as a source of air emissions according to the Air Pollution Control, therefore they must be flared. As a result, no methane emissions are generated from wastewater sludge management in Slovakia</t>
  </si>
  <si>
    <t>In calculating methane emissions, the quantity of methane recovered in wastewater treatment plants is subtracted from the total methane production. Data on methane recovered were obtained from SORS. Energy use of methane is reported in Energy sector in 1A1a Public electricity and heat production.
For sludge removal from the wastewater default IPCC value of zero was used for emission calculations.</t>
  </si>
  <si>
    <t xml:space="preserve">The anaerobic wastewater treatments considered are anaerobic shallow lagoons. Default MCF values from Table 6.3 in 2006 IPCC Guidelines (Chapter 6, Volume 5) are applied. For these pathways, no slugde recovery is considered (S=0) and therefore no recovery of methane occurs (R=0). Where wastewater is treated aerobically or by any other means than anaerobic treatment, no methane emissions are considered.
Regarding the sludge pathway, NIR Chapter 7 section 7.4.2.3. explains the methodology applied to the estimation of emissions from the anaerobic digestion of sludge in the wastewater treatment plants in Spain. It is based on the study “Uses of biogas produced in urban wastewater treatment plants in Spain” prepared by CEDEX for the period 1998-2012 and previously provided to the ERT. The amount of sludge generated in every wastewater treatment plant and treated in an anaerobic digester is considered. On that basis, the amount of biogas generated is calculated. Where sludge is treated aerobically or by any other means than anaerobic treatment, no methane emissions are produced. Finally, the share of biogas burned in different devices is estimated (NIR Table 7.4.4 and Table 7.4.5) as well as the correspondent emissions. According to the previously referred Study, due to safety and security reasons in WWTPs in Spain all methane generated from the anaerobic digestion of sludge is captured and burnt in flares, engines or boilers. Leaks are considered to be neglible due to security reasons and controls. 
</t>
  </si>
  <si>
    <t xml:space="preserve">Equations 6.1 and 6.4 in The 2006 IPCC Guidelines for National Greenhouse Gas Inventories (vol. 5, chap. 6) are used when calculating methane emissions. Emissions from the wastewater treatment ponds and sludge treatment are estimated separately. The application of equation 6.1 from the 2006 IPCC Guidelines results in negligible CH4 emissions from water ponds since the CH4 correction factor is zero (0). This is because all wastewater treatment plants are assumed to be well managed.
CH4 emissions from on-site sludge treatment is estimated on the basis of total organics in wastewater removed, the amount of sludge generated and the CH4 potential of the sludge. The emissions are between 4 and 7 per cent of the CH4 generation from sludge treatment. </t>
  </si>
  <si>
    <t>Each company provides a detailed split of sewage sludge disposal routes, including data (kt tds per year) for the following activities: Incineration, Composted, Landfill, Land reclamation, Farmland, Disposal at sea (up to the year 2000, when this activity was banned) and Other.
Methane emissions from sewage sludge disposed to landfill and incineration are accounted for in 5A and 5C, and hence no estimates are included in 5D1 to avoid a double-count. Waste disposed of via ‘other’ means has been given a weighted average emission factor based on the emissions from other disposal methods. Where the treatment before disposal isn’t specified, the treatment split is assumed to have the same profile as that given in the 2017 CAW reported data; for example it is only since the 2015 and 2016 CAW reported data that the sludge disposed to landfill has been disaggregated based on treatment, this split has been used to estimate the treatment split for the earlier years where none is specified.
Data on the annual amount of sewage gas being produced are provided in DUKES. Using this we can establish a link between the DUKES estimate based on energy use and the mass based estimate based on the difference between unabated and reported methane emissions. Assuming that the relationship between energy use and methane captured is consistent throughout the time series, the amount of methane removed can be calculated for all years and removed from the estimate for unabated emissions. Using this approach it suggests that 6-15% of potential methane emitted during digestion is captured for flaring or energy use.</t>
  </si>
  <si>
    <t>N2O</t>
  </si>
  <si>
    <t>5.D.1 Domestic Wastewater: Information on N2O emissions</t>
  </si>
  <si>
    <t>Austria adopted the IPCC default methodology for the calculation of N2O emissions from domestic wastewater. The main differences to the default methodology of the IPCC 2006 GL are as follows:
1. In the Austrian approach the different nitrogen flows (nitrogen influent to plants, nitrogen effluent from plants and nitrogen effluent from wastewater of the population not connected to plants) are considered separately and related emissions are then summed up. 
2. instead of estimating NEFFLUENT based on protein consumption and co-discharged fractions (IPCC 2006 GL),  measured/reported values (country-specific N) are used, based on EMREG (NEFFLUENT PLANTS) and ZESSNER&amp;LINDTNER (NEFFLUENT POPULATION).
3. For the calculation of direct emissions from wastewater treatment plants a country-specific EF, based on measurements at Austrian wastewater treatment plants (2013/2014) is used (BMLFUW 2015a).
Only the population connected to plants with controlled nitrification and denitrification (‘modern/advanced plants’) is considered.
In the year 2020 – the latest year for which data on connection rate is currently available – 96.0% of the Austrian population was connected to municipal wastewater treatment plants. As only modern wastewater treatment plants with controlled nitrification and denitrification steps are relevant for N2O emissions, only these so-called ‘CND-plants’ are considered in the calculation. Since 2010 all municipal wastewater treatment plants are classified as CND-plants, due to the high overall denitrification rate in Austria (80% in 2010). In 2020 the denitrification rate reached a level of 81.0%. On the contrary, until 1994 there was almost no plant with nitrification and denitrification in Austria and nitrogen removal has largely taken place as sludge removal (10%). It is assumed that between 1994 and 2010 their share was rising, in line with the N-removal (expert judgement by Umweltbundesamt (2015)). The TCND-PLANTS was calculated on basis of connection rates to the public sewage system (national statistics) and the assessed share of CND-plants in Austria.</t>
  </si>
  <si>
    <t>In the Walloon Region and Brussels Region, the N2O emissions are calculated using the human sewage approach (IPCC equation 6.8).  Default correction factors are also used for the fraction of proteins non-consumed, and the input from industrial wastewater treated in municipal plants. The figure of protein consumption originates from the FAO statistics (the food balance sheets). 
In the Brussels Region, a nitrogen abatement rate is applied in order to take the tertiary treatment of wastewater (denitrification) into account. The abatement rate is specific to each of the two wastewater treatment plants, and based on in-situ measurements. For recent years, the total N2O emissions are ~75% lower compared to values from the previous submission.
In the Flanders Region, a new methodology was developed to estimate the emissions of N2O from wastewater treatment and discharge. In cooperation with the wastewater experts a new methodology was developed in line with the IPCC 2006 Guidelines (equations 6.9 and 6.7). IPCC equation 6.9 is used to estimate N2O emissions from waste water that is treated at WWTP. Additionally, N2O emissions from waste water that is not treated at WWTP (= wastewater effluent) are estimated using IPCC equation 6.7. The calculations take into account effective measurements at WWTP and data regarding nitrogen influent, nitrogen effluent and the amount of nitrogen treated, in combination with the IPCC default emission factors for WWTP (EFPLANT = 3.2g N2O / person / year) and nitrogen effluent (EFEFFLUENT = 0.005 kg N2O-N / kg N).</t>
  </si>
  <si>
    <t>The N2O emissions are calculated using the human sewage approach (IPCC equation 6.8).  Default correction factors are also used for the fraction of proteins non-consumed, and the input from industrial wastewater treated in municipal plants.Per capita protein generation consists of intake (consumption) of protein, available at FAO statistics.</t>
  </si>
  <si>
    <t>The total nitrogen in the effluent is estimated using equation 6.8 (pg. 6.25, vol. 5, 2006 IPCC guidelines) where human population is are presented in Table 7.5 and annual per capita protein consumption as presented in Table 7.25. Data is not available after 2007 and therefore considered constant for the remaining years, due to an unclear trend. Default fraction of nitrogen in protein (FNPR) of 0.16, kg N/kg protein, default factor for non-consumed protein added to the wastewater for developed countries (FNON-CON) of 1.4, default factor for industrial and commercial co-discharged protein into the sewer system (FIND-COM) of 1.25 and default nitrogen removed with sludge (NSLUDGE) of 0. After the collection of the information presented above regarding wastewater treatment, it appeared that emissions from advanced centralised wastewater treatment plants should also be estimated and subtracted from the overall emissions. Thus, the emissions have been estimated using the overall emission factor to estimate N2O emissions from such plants of 3.2 g N2O/person/year, recommended in the 2006 IPCC Guidelines (Box 6.1, pg. 6.26, vol. 5).</t>
  </si>
  <si>
    <t>Determination of the N2O emissions from municipal wastewater is a part of a broader complex of calculations, concerned particularly with the area of agriculture. Tier 1 calculation is based on the number of inhabitants and estimation of the average annual protein consumption, together with a correction for co-discharge from industry. 
The values of the factors in the table are the default factors. Factor Fnon-con is the average between default factor for developed countries (1.4) and developing countries (1.1) to reflect the nature of the Czech wastewater treatment system in transition. The activity data about the population were obtained from the Czech Statistical Office and the amount of proteins consumed in the Czech Republic was derived from the nutrition statistics of FAO (Faostat, 2020).</t>
  </si>
  <si>
    <t>N2O formation and releases both during the treatment processes at the WWTPs and also from discharged effluent wastewater are included.
The emission of N2O from wastewater handling is calculated as the sum of contributions from wastewater treatment processes at the WWTPs (direct emissions) and from sewage effluents (indirect emissions). The emission from effluent wastewater, i.e. indirect emissions, includes separate industrial discharges, rainwater-conditioned effluents as well as effluents from scat-tered houses and from aquaculture.
Country-specific data on the emission factor for direct emission of N2O are documented by monitoring data as presented in Thomsen et al., 2015 and Thomsen, 2016.
A Danish investigation indicates that N2O is formed during aeration steps in the sludge treatment processes as well as during anaerobic treatments, the former contributing most to the N2O emissions during sludge treatment (Gejlsberg et al., 1999; Thomsen et al., 2015). A review by Kampschreur et al. (2009) documents that around 90% of the emitted N2O originates from activated sludge processes. Based on this review an average of two highest EF values, i.e. 0.6 % N2O (Wicht et al., 1995) and 0.035 % (Czepiel et al., 1995), both reported in units of per cent N load in the influent wastewater was used to derive a national EF for the direct emission of nitrous oxide. The EF value has been verified in Thomsen et al., 2015). 
DN.WWTP is the effluent discharged sewage nitrogen load consisting of contributions from municipal wastewater treatment plants, the separate industry, effluent from aquaculture, rainwater conditioned effluents and scattered houses not connected to the sewage system.
The reduction of N in the effluent wastewater from Danish WWTPs compared to in influent wastewater has increased from a reduction efficiency of 30% in 1990 to a reduction efficiency of 81% in 2015. The significant reduction in the effluent wastewater content of nitrogen has been a driver for the increasing direct N2O emission from WWTPs. However, emerging wastewater treatment technologies may cause an increased N capture in the sludge (Kristensen &amp; Jørgensen, 2008; Thomsen et al., 2015).</t>
  </si>
  <si>
    <t>For calculating N2O emission the data on population of Estonia was used as activity data and obtained from the dataset of the SE. For calculating N2O emission, the annual per capita protein consumption data was taken from FAO statistical database. The nitrogen in sludge is calculated based on the data obtained from Environmental Board. As industrial and commercial wastewater in Estonia is co-discharged into the domestic sewer system, the default FIND-COM fraction of 1.25 is applied for calculating total nitrogen in the effluent.</t>
  </si>
  <si>
    <t xml:space="preserve">In Finland, the N input from fish farming and from municipal and industrial wastewaters into the waterways is collected into the YLVA system. For municipal wastewaters, the measured values have been considered more reliable than the N input according to population data. In addition to the IPCC approach, the nitrogen load from fish farming was also taken into account. Also, a difference to the IPCC method is that co-discharged protein (factor) from industry is not taken into account but the measured N values from industry are used. Because the measures of incoming loads to wastewater treatment plants are used in calculations, no emission from advanced centralised wastewater treatment plants are estimated. The emission factors for industrial wastewater and for fish farming are the same as in domestic wastewater.
The IPCC methodology is very rough and the N input into waterways is based on population data. In Finland, the N input from domestic and industrial wastewaters is collected into the YLVA system and these values are based on concentration measurements. For uncollected wastewaters, the nitrogen load is based on population data and protein consumption (FAO 2021, FAO 2018 and FAO 2004). </t>
  </si>
  <si>
    <t>France calculates direct and indirect N2O emissions from domestic wastewater according to IPCC Guidelines. 
Wastewater treatment plants remove much of the nitrogen as N2. The yield Nitrogen (R) has evolved over time, from 37% in 1990 to 82% since 2011. The share of the capacities of the STEUs having a denitrification or denitrification treatment Thrust "is available in the Urban Residential Waters Database (BD ERU) Published by the Ministry of Environment. This proportion is applied to the population Connected to WWTPs to estimate the population whose waters are treated in type WWTPs "Advanced".The emission factor of 3.2 g N2O / hab proposed by the 2006 IPCC Guidelines is applied.</t>
  </si>
  <si>
    <r>
      <t>Germany calculates direct and indirect N2O emissions from wastewater treatment.  For the calculation of direct N2O emissions the following assumtpions are taken:
- 97 % of wastewater treatment plants are equipped with nitrification, while 96 % have denitrification stage (StBA, 2015b). 
- the emission factor for nitrous oxide and the fraction of industrially and commercially discharged protein (FInd-comm) are IPCC default values, 
- the population figure (P) and the degree of utilisation of modern, centralised wastewater-treatment plants with denitrification (TPlant deni) are country-specific values.
For calculating indirect N2O emissions the IPCC formular for calculating Neffluent has been adopted. For the years 2006-2014, data on the average N content of the wastewater flowing into (N influent) and out of (N effluent) German wastewater treatment plants are available (DWA, 2007-201</t>
    </r>
    <r>
      <rPr>
        <b/>
        <sz val="8"/>
        <rFont val="Arial"/>
        <family val="2"/>
      </rPr>
      <t>4</t>
    </r>
    <r>
      <rPr>
        <sz val="8"/>
        <rFont val="Arial"/>
        <family val="2"/>
      </rPr>
      <t>). From those data, biological wastewater-treatment plants in Germany were determined to have an average N-removal efficiency of 81.</t>
    </r>
    <r>
      <rPr>
        <b/>
        <sz val="8"/>
        <rFont val="Arial"/>
        <family val="2"/>
      </rPr>
      <t>2</t>
    </r>
    <r>
      <rPr>
        <sz val="8"/>
        <rFont val="Arial"/>
        <family val="2"/>
      </rPr>
      <t xml:space="preserve">4 % in the years mentioned. To obtain realistic results, one must thus adapt the IPCC equation (6.8). In the interest of data comparability, TPlant deni was determined, via selection of wastewater treatment plants with denitrification. The factors to be taken into account include 
a) the removal efficiency of wastewater treatment plants with denitrification and 
b) the N load of all plants without biological wastewater treatment. 
The factor NWWT does not suffice for this purpose, since it includes only the nitrogen fraction in the nitrous oxide that is produced (direct emissions); it does not include the N fraction in the molecular nitrogen produced via denitrification. The factor NWWT is thus removed from the equation. In addition, the factor N SLUDGE is also removed, since N SLUDGE value used by Germany is equal to 0, and since nitrogen removal from the sludge is already taken into account via </t>
    </r>
    <r>
      <rPr>
        <b/>
        <sz val="8"/>
        <rFont val="Arial"/>
        <family val="2"/>
      </rPr>
      <t>F Removal</t>
    </r>
    <r>
      <rPr>
        <sz val="8"/>
        <rFont val="Arial"/>
        <family val="2"/>
      </rPr>
      <t>. For calculation of the N load (</t>
    </r>
    <r>
      <rPr>
        <b/>
        <sz val="8"/>
        <rFont val="Arial"/>
        <family val="2"/>
      </rPr>
      <t>N Effluent</t>
    </r>
    <r>
      <rPr>
        <sz val="8"/>
        <rFont val="Arial"/>
        <family val="2"/>
      </rPr>
      <t xml:space="preserve"> with) in the effluent of plants with nitrogen removal, a removal factor</t>
    </r>
    <r>
      <rPr>
        <b/>
        <sz val="8"/>
        <rFont val="Arial"/>
        <family val="2"/>
      </rPr>
      <t xml:space="preserve"> F Removal </t>
    </r>
    <r>
      <rPr>
        <sz val="8"/>
        <rFont val="Arial"/>
        <family val="2"/>
      </rPr>
      <t>is introduced.
The IPCC default values are used for the emission factor for nitrous oxide, the nitrogen fraction in protein</t>
    </r>
    <r>
      <rPr>
        <b/>
        <strike/>
        <sz val="8"/>
        <rFont val="Arial"/>
        <family val="2"/>
      </rPr>
      <t>, the fraction for non-consumed protein (FNon-con)</t>
    </r>
    <r>
      <rPr>
        <sz val="8"/>
        <rFont val="Arial"/>
        <family val="2"/>
      </rPr>
      <t xml:space="preserve"> and for industrially and commercially discharged protein </t>
    </r>
    <r>
      <rPr>
        <b/>
        <sz val="8"/>
        <rFont val="Arial"/>
        <family val="2"/>
      </rPr>
      <t>(F Ind-Com</t>
    </r>
    <r>
      <rPr>
        <b/>
        <strike/>
        <sz val="8"/>
        <rFont val="Arial"/>
        <family val="2"/>
      </rPr>
      <t>m</t>
    </r>
    <r>
      <rPr>
        <sz val="8"/>
        <rFont val="Arial"/>
        <family val="2"/>
      </rPr>
      <t>). Country-specific values are used for the average per-capita protein intake and the population size (number of persons). The value for non-consumed protein (</t>
    </r>
    <r>
      <rPr>
        <b/>
        <sz val="8"/>
        <rFont val="Arial"/>
        <family val="2"/>
      </rPr>
      <t>F Non-Con</t>
    </r>
    <r>
      <rPr>
        <sz val="8"/>
        <rFont val="Arial"/>
        <family val="2"/>
      </rPr>
      <t>) is so low, because waste disposal via wastewater (garbage disposal units) is not widespread in Germany.</t>
    </r>
  </si>
  <si>
    <t>The N2O emissions are calculated using the human sewage approach (IPCC equation 6.8).  Default correction factors are used for the fraction of proteins non-consumed. Per capita protein generation consists of intake (consumption) of protein, available at FAO statistics.</t>
  </si>
  <si>
    <t>Nitrous oxide emissions from advanced centralized wastewater treatment plants are calculated by applying the method described in Box 6.1 in the 2006 IPCC Guidelines. Indirect N2O emissions are based on measurements of the total nitrogen content of incoming wastewater. Measurements showed that the parameters for non-consumed protein and for industrial a commercial co-discharged protein do not have to be applied. 
Measured data for the nitrogen content in both the influent and the effluent is available in Hungary. Their difference was considered as removed nitrogen in the treatment process that won't be discharged to aquatic environments anymore, therefore it was subtracted from the calculated value of N in effluent.</t>
  </si>
  <si>
    <t>The calculation of GHG emissions from wastewater treatment in Iceland is based on the methodologies suggested by the 2006 IPCC Guidelines. Country-specific emissions factors are not available for key pathways and therefore the Tier 1 method was used when estimating methane emissions from wastewater. To estimate the N2O emissions from wastewater handling the default method given by the 2006 IPCC Guidelines was used. Activity data for emissions from domestic wastewater treatment and discharge consists of the annual amount of total organics in wastewater. Total organics in wastewater (TOW) are calculated using equation 6.3 of the 2006 IPCC Guidelines. In the equation, the annual amount of TOW is a product of population, kg biochemical oxygen demand (BOD) per head and year and a correction factor for additional industrial BOD discharged into sewers. The correction factor was set to 1 because emissions from industrial wastewater are calculated separately. The default BOD5 value for Canada, Europe, Russia and Oceania was used, 60 g per person per day (table 6.4).</t>
  </si>
  <si>
    <t>The N2O emissions are calculated using the human sewage approach (IPCC equation 6.8).  Default correction factors are also used for the fraction of proteins non-consumed, and the input from industrial wastewater treated in municipal plants.</t>
  </si>
  <si>
    <t>Emissions from advanced centralised wastewater treatment plants are estimated using the method reported in Box 6.1 of the Volume 5, Chapter 6 of new 2006 IPCC Guidelines (IPCC, 2006).
The time series of the protein intake is from the yearly FAO Food Balance (FAO, several years) and refers to the Italian value. The estimation procedure checks for consistency with sludge produced and sludge applications, as sludge applied to agriculture soils, sludge incinerated, sludge composting and sludge deposited in solid waste disposal. Sludge spreading is subtracted from nitrogen in the effluent discharged to aquatic environments and is not accounted for twice.
For the parameter FNON-COM the value of 1.1 it is assumed, because, even if Italy is a developed country, garbage disposals of food that is not consumed and may be washed down the drain are not used.</t>
  </si>
  <si>
    <r>
      <t xml:space="preserve">Calculation of emissions of N2O from Domestic Waste Water handling is based on amount of nitrogen, generated from the protein consumption by national population. Number of national population is taken from national statistics (CSB) while country specific values of protein consumption are obtained from FAOSTAT web site. Factors for non-consumed (for countries with </t>
    </r>
    <r>
      <rPr>
        <sz val="8"/>
        <color rgb="FF000000"/>
        <rFont val="Arial"/>
        <family val="2"/>
        <charset val="186"/>
      </rPr>
      <t xml:space="preserve">no </t>
    </r>
    <r>
      <rPr>
        <sz val="8"/>
        <color rgb="FF000000"/>
        <rFont val="Arial"/>
        <family val="2"/>
      </rPr>
      <t xml:space="preserve">garbage disposals) and industrial and commercial protein co-discharged in the sewer system are the IPCC default factors. Sewage sludge is also taken into account.
A small amount of N2O is emitted during the release from the sewage sludge system.
N2O emissions from centralized waste water treatment processes are estimated as well and </t>
    </r>
    <r>
      <rPr>
        <sz val="8"/>
        <color rgb="FF000000"/>
        <rFont val="Arial"/>
        <family val="2"/>
        <charset val="186"/>
      </rPr>
      <t>back calculated nitrogen from it is subtracted from N2O emissions from protein consumption.</t>
    </r>
    <r>
      <rPr>
        <sz val="8"/>
        <color rgb="FF000000"/>
        <rFont val="Arial"/>
        <family val="2"/>
      </rPr>
      <t xml:space="preserve"> Waste water treatment plants, providing tertiary treatment (i.e. removal of nitrogen of phosphorus), are considered to be in compliance with requirements for “modern, centralized treatment plants”. Degree of their utilization is estimated based on number of national population, provided with such treatment. National waste water database “2- Water” provides according statistical data (starting from 2000). Constant value of 3% was used for years, previous to 2000. Considerable increase of share of population, served with modern, centralized treatment plants in last years can be explained by intensive implementing of Urban Waste Water Treatment Directive 91/271/EEC.</t>
    </r>
  </si>
  <si>
    <t>The N2O emissions are calculated using the human sewage approach (IPCC equation 6.8).  Default correction factors are also used for the fraction of proteins non-consumed, and the input from industrial wastewater treated in municipal plants. Protein consumption per capita was evaluated by the Health education and disease prevention Centre.</t>
  </si>
  <si>
    <t>Pursuant to the 2006 IPCC Guidelines, nitrous oxide emissions from household waste water can be evaluated by taking into account the average per capita protein intake. The IPCC default values are used in each case for the nitrous oxide emission factor per kg of nitrogen in waste water and for the nitrogen fraction in protein.
N2O emissions from urban waste water handling are calculated by distinguishing waste water
arising from populations:
a) not connected to a waste water treatment plant (WWTP)
b) connected to a WWTP without denitrification
c) connected to a WWTP with denitrification
The N2O emissions resulting from the population not connected to a WWTP were calculated according the 2006 IPCC default approach. For the nitrous oxide calculation daily commuters have also been taken into account, in addition to the residents of the country. As these commuters spend only their working hours in the country, their impact was calculated using only half of their nitrous oxide load. The number of inhabitants and the commuters are provided by the STATEC.
Denitrifiaction: Denitrification is a treatment requirement in Luxembourg for Urban Waste Water Treatment
Plants based on the European Directive 91/271/CEE concerning urban waste water treatment.
WWTP with an organic design capacity larger than 10 000 population-equivalents (p. e.) have to meet the minimum reduction rate of 75% of total nitrogen. The objective of denitrification is to reduce the risk of eutrophication of surface waters.
For the current evaluation of the N2O emissions the methodology of the 2006 IPCC Guidelines has been applied with a default value 3.2 g N2O per capita per year (for biological waste water treatment plant with denitrification processes) as well a factor of Find-com of 1.25 based on data in Metcalf &amp; Eddy (2003) and expert judgment.</t>
  </si>
  <si>
    <r>
      <rPr>
        <b/>
        <sz val="8"/>
        <rFont val="Arial"/>
        <family val="2"/>
      </rPr>
      <t>Direct N2O emission</t>
    </r>
    <r>
      <rPr>
        <sz val="8"/>
        <rFont val="Arial"/>
        <family val="2"/>
      </rPr>
      <t xml:space="preserve">s from WWT Wastewater treatment plants are a small but distinct source of N2O, emanating from the nutrient removal mechanisms. Even though mainly aerobic, some anaerobic pockets do occur, creating N2O emissions.
Emissions are calculated using equation 6.9 found in Volume 5 of the 2006 IPCC guidelines, assuming, an
EFPLANT of 3.2g N2O/person/year, and also including the default factor for Industrial and domestic codisposal
of wastewater (1.25).
</t>
    </r>
    <r>
      <rPr>
        <b/>
        <sz val="8"/>
        <rFont val="Arial"/>
        <family val="2"/>
      </rPr>
      <t>Indirect N2O emissions from Effluent</t>
    </r>
    <r>
      <rPr>
        <sz val="8"/>
        <rFont val="Arial"/>
        <family val="2"/>
      </rPr>
      <t xml:space="preserve">
Effluent disposed in waterways, in this case the sea, is a source of N2O. The calculation of this emission is
based on the nitrogen content of Wastewater, which in this case is inferred from protein consumption/capita. This data was obtained through the FAOSTAT database. Using the protein consumption data, assuming 16% of that mass is nitrogen and assuming an additional 40% for non-consumed protein and 25% for industrial domestic
co-disposal, with no Nitrogen being retained as sludge, the Nitrogen Content of Effluent (NEFFLUENT) is
estimated. From this, NPLANT (the amount of nitrogen resulting in direct emissions from WWT) is subtracted
to obtain the net NEFFLUENT. </t>
    </r>
  </si>
  <si>
    <t>N2O emissions from domestic wastewater handling are determined on the basis of the IPCC default EF of 3.2 g N2O/person/year and country-specific activity data for the number of capita connected, including the extra fraction of industrial and commercial wastewater. This is determined by the number of population equivalents (PE). 
The Population Equivalents, as measured and reported by all UWWTP's, reflect the total amount of organic degradable matter that is treated in the plants. Population Equivalent equals the waste water (and degradable substances in it) from one person. It's basis and method of calculation is anchored in Dutch water Laws. As the PE's are calculated from influent data on COD and N-kjeldahl, it includes also the loads from industrial and commercial activities as well as loads from urban run-off into the sewer system. In formula 6.9, box 6.1 of the 2006GL, the total PE thus can replace the terms P*TPLANT*FIND−COM . 
Wastewater treated at public WWTPs is a mixture of household wastewater, run-off rainwater and wastewater from industries and services, so forthcoming N2O emissions are reported under category 5D1 (Domestic and commercial wastewater).
Indirect N2O emission from surface water as a result of discharge of domestic and industrial effluents (CRF 5D3, Wastewater effluents). For the calculation of indirect N2O emissions from wastewater effluents, the Netherlands uses the default EF of 0.005 kg N2O-N/kg N discharged (IPCC, 2006) and country-specific activity data. The country-specific activity data on kg N discharged per year via industrial, domestic and commercial effluents is derived from the Netherlands’ Emission Inventory System (PRTR, 2016). For calculating indirect (or better: 'delayed') N2O emissions from wastewater treatment effluent, The Netherlands uses country specific activity data on the total Nitrogen discharged to surface water via effluents of UWWTP plus industrial effluents, instead of using the calculation method according to equation 6.8 of the IPCC 2006GL. The use of equation 6.8 might result in an overestimation of N-Effluent, because FAO statistics seem to be based on protein supply data and might also include amounts not being consumed (e.g. food waste) and consequently not being disposed to wastewater. Instead, the Netherlands has chosen to use activity data derived from other sources, like statistical surveys and environmental reporting and models, often based on actual measurements. These data are inventoried yearly via the National Emission Inventory system, in which several agencies and institutes work together. The data includes loads of Nitrogen of 
1) effluents of all Urban Wastewater Treatment Plants, 
2) all direct discharges from companies and households (via septic tanks), 
3) estimates of incidental waste water discharges like from combined sewer overflows.
As a consequence of using these data, the Netherlands does not take into account the "Note" in Box 6.1. The discharges of N already represent 'end of pipe' values, so an adjustment for amounts of N related to emissions resulting from nitrification/dentrification processes in advanced centralized waste water treatment is not needed.</t>
  </si>
  <si>
    <t>N2O emission from human sewage was calculated according to default method [IPCC (2006)], with separate estimation of N2O emissions from tertiary treatment. Population of Poland was provided by Central Statistical Office. Amounts of animal and vegetal protein consumption per capita per year was taken from FAO database. Default correction factors are also used for the input from industrial wastewater treated in municipal plants, for the fraction of non-consumed proteins Poland applies a factor of 1.1.</t>
  </si>
  <si>
    <t>Direct emissions from wastewater treatment plants is considered a minor source and predominantly associated with advanced centralized wastewater treatment plants with nitrification/denitrification steps. This category is considered since the revision made for this sector for the 2019 submission.
The inventory considers also indirect N2O emissions. Emissions from wastewater treatment that is discharged into aquatic environments are consider in this section, and those resulting from disposal of sludge in agriculture soils are included in the agriculture sector. Emissions of N2O from wastewater were estimated following the IPCC (2006) methodology, considering that the amount of protein consumed by humans determines the quantity of nitrogen contained in sewage, and including calculations that take into account N removal with sewage sludge (applied in agriculture soils), the non-consumed protein (1.2) and the industrial and commercial sources discharged (1.25) into the sewer system.</t>
  </si>
  <si>
    <t>7.5.2.3</t>
  </si>
  <si>
    <t>Direct emissions of N2O from domestic wastewater are minor and only occur in advanced centralised treatment plants. As the proportion of advanced treatment plants is small, it will be reported only indirect N2O emissions.To estimate N2O emissions from domestic wastewater, we used the equations 6.7 and 6.8 from IPCC 2006. Default parameters according to IPCC 2006 have been used. Fraction of  nitrogen in protein ( 0.16 kg N/kg  protein), the factor for non- consumed  protein discharged to wastewater (1.1), the factor for industrial and commercial co-discharged protein into the sewer system (1.25), nitrogen removed  with sludge (0 kg N2O- N/kg N), emission factor (0.005 kg N2O – N/kg N).</t>
  </si>
  <si>
    <t xml:space="preserve">N2O emissions estimation is based on the IPCC 2006 GL, but due to the increased number of advanced WWT plants, nitrogen removal by nitrification/denitrification had to be included in the estimation. The effectiveness of N removal in advanced WWT plants was estimated to be 82%, based on data published by the ŠÚ SR and SHMÚ. According to the information from the VÚVH, measurements of nitrogen content in sludge was provided also in 2020. The average nitrogen concentration in sludge was 44.6 g/kg. 
Default parameters and emission factors from the IPCC 2006 GL were used for CH4 and N2O emissions estimation of domestic wastewater. Default value 0.6 kg CH4/kg BOD was used for the maximum CH4 producing capacity (BO). Default value 0.1 for methane correction factor (MCF) was used for all pathways except for retention tanks where MCF=0.5 was applied.
</t>
  </si>
  <si>
    <t>Calculations of indirect nitrous oxide emissions from wastewater treatment effluent that is discharged into aquatic environments were performed according to IPCC methodology. Direct emissions from nitrification and denitrification at wastewater treatment plants were not calculated due to inexistence of advanced centralized wastewater treatment plants with controlled nitrification and denitrification steps.</t>
  </si>
  <si>
    <t>N2O emissions from direct and indirect wastewater treatment are calculated based on the IPCC Guidelines using the following assumptions and data sources:
- FNPR, nitrogen fraction in proteins, annual per capita protein consumption: information provided by the Household food consumption panel of the Ministry of Agriculture,Fisheries and Nutrition. 
- NLODO, nitrogen separated from residual sludge: 4% nitrogen is taken in the sludge, as an intermediate value in the range of 3.5% to 4.5% established in the Study "Characterization of sewage sludge generated in Spain",
 (MARM). Information on the quantities of sludge withdrawn is provided by National Sludge Registry (RNL). 
- TPLANTA, degree of utilization of plants with advanced treatment of nitrification-denitrification: information is obtained from the technical report "Estimation of the production and treatment of WWTP sludge in Spain and its temporary evolution (1998-2010) assuming a 5% utilization in 1990 and, with the entry into force in 1991 of Directive 91/271 / EEC on urban waste water treatment, the construction of plants with more stringent treatment would undergo exponential growth until linking with the 1998 data (31.1% of the equivalent inhabitants considered). For 2011-2019, new data has been received from the Ministry for the Ecological Transition and the Demographic Challenge (MITECO), which includes information for odd years. The even-numbered years have been replicated.</t>
  </si>
  <si>
    <t>The direct and indirect N2O emissions are quantified on the basis of available statistics of N in both the influent and the effluent of wastewater treatment plants.
Equations 6.7 in The 2006 IPCC Guidelines for National Greenhouse Gas Inventories are used when calculating N2O emissions for both centralized wastewater treatment processes and from nitrogen in effluent (see below).
For direct (or internal) emissions from biological nitrogen removal, a country-specific emission factor (0.0074 N2O-N/kg N) is used for in WWTPs &gt;2000 pe. The national value  is based on six annual environmental reports from two WWTPs &gt; 2000 pe, where the amount of nitrogen in inlet converted to N2O was reported.
The default emission factor from vol. 5, chap. 6.3.1.2 of the 2006 IPCC Guidelines (0.005 N2O-N/kg N) is used for indirect emissions from:
-effluent from WWTPs &gt; 2000 pe
-effluent from WWTPs &lt; 2000 pe
-effluent from industrial wastewater</t>
  </si>
  <si>
    <t xml:space="preserve">Nitrous oxide emissions from the treatment of human sewage are based on the 2006 IPCC default methodology. The most recent average protein consumption per person is based on the Family Food Statistics survey data (Defra, 2019). Population estimates are from the Office for National Statistics (ONS, 2020).
In previous years, the protein consumptions used to estimate emissions were “household intakes”. However, Defra now produce a time series of the estimates of the small amount of additional protein from consuming meals eaten outside the home; this intake is called “eating out intakes”. This time series is only available from 2000 onwards. For values between 1990 and 2000 an average of the data available is applied. The sum of the “household intakes” and “eating out intakes” then provides the total protein consumption per year per person.
Nitrous oxide emissions are calculated by multiplying annual total protein consumption per person by the fraction of nitrogen in protein (0.16kg N/kg protein) by a fraction of municipal nitrogen load from unconsumed protein (1.16; Henze and Comeau, 2008), and from commercial and industrial sources, as per the 2006 IPCC guidelines (1.25).
The UK GHGI estimate of protein consumption is derived from the Expenditure and Food Survey (Defra, 2019) and Family Food Statistics survey data (Defra, 2019). This is a sample household survey in which households record the actual purchases of food they make. UK-specific conversion factors are then applied to these individual food items to estimate consumption of protein and other nutrients. The UK-specific conversion factors are based on a detailed analysis of the individual types of food purchased and are considered to be more representative for the UK than more generic data, such as protein in food factors used by the FAO. The Defra food survey data are also net of any losses through the food chain through to retail as the data are based on actual purchases.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</si>
</sst>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 #,##0.00_-;_-* &quot;-&quot;??_-;_-@_-"/>
    <numFmt numFmtId="165" formatCode="_-* #,##0.00\ _€_-;\-* #,##0.00\ _€_-;_-* &quot;-&quot;??\ _€_-;_-@_-"/>
    <numFmt numFmtId="166" formatCode="#,##0.0000"/>
    <numFmt numFmtId="167" formatCode="_-* #,##0_р_._-;\-* #,##0_р_._-;_-* &quot;-&quot;_р_._-;_-@_-"/>
    <numFmt numFmtId="168" formatCode="_-* #,##0&quot;р.&quot;_-;\-* #,##0&quot;р.&quot;_-;_-* &quot;-&quot;&quot;р.&quot;_-;_-@_-"/>
    <numFmt numFmtId="169" formatCode="0.0%"/>
    <numFmt numFmtId="170" formatCode="0.0"/>
  </numFmts>
  <fonts count="35">
    <font>
      <sz val="11"/>
      <color theme="1"/>
      <name val="Calibri"/>
      <family val="2"/>
      <scheme val="minor"/>
    </font>
    <font>
      <b/>
      <sz val="9"/>
      <name val="Times New Roman"/>
      <family val="1"/>
    </font>
    <font>
      <sz val="9"/>
      <name val="Times New Roman"/>
      <family val="1"/>
    </font>
    <font>
      <sz val="10"/>
      <name val="Arial"/>
      <family val="2"/>
    </font>
    <font>
      <sz val="8"/>
      <name val="Arial"/>
      <family val="2"/>
    </font>
    <font>
      <sz val="8"/>
      <name val="Helvetica"/>
      <family val="2"/>
    </font>
    <font>
      <b/>
      <sz val="12"/>
      <name val="Times New Roman"/>
      <family val="1"/>
    </font>
    <font>
      <b/>
      <i/>
      <sz val="8"/>
      <name val="Arial"/>
      <family val="2"/>
    </font>
    <font>
      <b/>
      <i/>
      <sz val="10"/>
      <name val="Arial"/>
      <family val="2"/>
    </font>
    <font>
      <sz val="10"/>
      <color indexed="8"/>
      <name val="Arial"/>
      <family val="2"/>
    </font>
    <font>
      <b/>
      <sz val="20"/>
      <color indexed="10"/>
      <name val="Arial"/>
      <family val="2"/>
    </font>
    <font>
      <b/>
      <sz val="12"/>
      <color indexed="10"/>
      <name val="Arial"/>
      <family val="2"/>
    </font>
    <font>
      <b/>
      <u/>
      <sz val="12"/>
      <name val="Arial"/>
      <family val="2"/>
    </font>
    <font>
      <b/>
      <sz val="10"/>
      <name val="Arial"/>
      <family val="2"/>
    </font>
    <font>
      <sz val="10"/>
      <name val="Arial Cyr"/>
      <charset val="204"/>
    </font>
    <font>
      <sz val="9"/>
      <color indexed="8"/>
      <name val="Times New Roman"/>
      <family val="1"/>
    </font>
    <font>
      <sz val="12"/>
      <color indexed="8"/>
      <name val="Times New Roman"/>
      <family val="1"/>
    </font>
    <font>
      <b/>
      <sz val="12"/>
      <color indexed="8"/>
      <name val="Times New Roman"/>
      <family val="1"/>
    </font>
    <font>
      <u/>
      <sz val="10"/>
      <color indexed="12"/>
      <name val="Times New Roman"/>
      <family val="1"/>
    </font>
    <font>
      <sz val="10"/>
      <color theme="1"/>
      <name val="Calibri"/>
      <family val="2"/>
      <scheme val="minor"/>
    </font>
    <font>
      <sz val="11"/>
      <color theme="1"/>
      <name val="Calibri"/>
      <family val="2"/>
      <scheme val="minor"/>
    </font>
    <font>
      <b/>
      <sz val="8"/>
      <color theme="1"/>
      <name val="Arial"/>
      <family val="2"/>
    </font>
    <font>
      <sz val="8"/>
      <color theme="1"/>
      <name val="Arial"/>
      <family val="2"/>
    </font>
    <font>
      <sz val="10"/>
      <name val="Calibri"/>
      <family val="2"/>
      <scheme val="minor"/>
    </font>
    <font>
      <b/>
      <sz val="8"/>
      <name val="Arial"/>
      <family val="2"/>
    </font>
    <font>
      <b/>
      <sz val="9"/>
      <color indexed="81"/>
      <name val="Tahoma"/>
      <family val="2"/>
    </font>
    <font>
      <sz val="9"/>
      <color indexed="81"/>
      <name val="Tahoma"/>
      <family val="2"/>
    </font>
    <font>
      <b/>
      <sz val="10"/>
      <name val="Calibri"/>
      <family val="2"/>
      <scheme val="minor"/>
    </font>
    <font>
      <b/>
      <strike/>
      <sz val="8"/>
      <name val="Arial"/>
      <family val="2"/>
    </font>
    <font>
      <sz val="8"/>
      <color rgb="FF444444"/>
      <name val="Arial"/>
    </font>
    <font>
      <sz val="8"/>
      <name val="Arial"/>
    </font>
    <font>
      <sz val="8"/>
      <color rgb="FF000000"/>
      <name val="Arial"/>
      <family val="2"/>
    </font>
    <font>
      <sz val="8"/>
      <color rgb="FF000000"/>
      <name val="Arial"/>
      <family val="2"/>
      <charset val="186"/>
    </font>
    <font>
      <sz val="10"/>
      <name val="Calibri"/>
      <family val="2"/>
    </font>
    <font>
      <sz val="8"/>
      <color rgb="FFFF0000"/>
      <name val="Arial"/>
      <family val="2"/>
    </font>
  </fonts>
  <fills count="11">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rgb="FF000000"/>
      </patternFill>
    </fill>
  </fills>
  <borders count="2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3">
    <xf numFmtId="0" fontId="0" fillId="0" borderId="0"/>
    <xf numFmtId="0" fontId="3" fillId="0" borderId="0"/>
    <xf numFmtId="49" fontId="2" fillId="0" borderId="2" applyNumberFormat="0" applyFont="0" applyFill="0" applyBorder="0" applyProtection="0">
      <alignment horizontal="left" vertical="center" indent="2"/>
    </xf>
    <xf numFmtId="49" fontId="2" fillId="0" borderId="3" applyNumberFormat="0" applyFont="0" applyFill="0" applyBorder="0" applyProtection="0">
      <alignment horizontal="left" vertical="center" indent="5"/>
    </xf>
    <xf numFmtId="0" fontId="1" fillId="2" borderId="0" applyBorder="0" applyAlignment="0"/>
    <xf numFmtId="0" fontId="2" fillId="2" borderId="0" applyBorder="0">
      <alignment horizontal="right" vertical="center"/>
    </xf>
    <xf numFmtId="4" fontId="2" fillId="3" borderId="0" applyBorder="0">
      <alignment horizontal="right" vertical="center"/>
    </xf>
    <xf numFmtId="4" fontId="2" fillId="3" borderId="0" applyBorder="0">
      <alignment horizontal="right" vertical="center"/>
    </xf>
    <xf numFmtId="0" fontId="15" fillId="3" borderId="2">
      <alignment horizontal="right" vertical="center"/>
    </xf>
    <xf numFmtId="0" fontId="16" fillId="3" borderId="2">
      <alignment horizontal="right" vertical="center"/>
    </xf>
    <xf numFmtId="0" fontId="15" fillId="4" borderId="2">
      <alignment horizontal="right" vertical="center"/>
    </xf>
    <xf numFmtId="0" fontId="15" fillId="4" borderId="2">
      <alignment horizontal="right" vertical="center"/>
    </xf>
    <xf numFmtId="0" fontId="15" fillId="4" borderId="4">
      <alignment horizontal="right" vertical="center"/>
    </xf>
    <xf numFmtId="0" fontId="15" fillId="4" borderId="3">
      <alignment horizontal="right" vertical="center"/>
    </xf>
    <xf numFmtId="0" fontId="15" fillId="4" borderId="5">
      <alignment horizontal="right" vertical="center"/>
    </xf>
    <xf numFmtId="4" fontId="1" fillId="0" borderId="1" applyFill="0" applyBorder="0" applyProtection="0">
      <alignment horizontal="right" vertical="center"/>
    </xf>
    <xf numFmtId="0" fontId="15" fillId="0" borderId="0" applyNumberFormat="0">
      <alignment horizontal="right"/>
    </xf>
    <xf numFmtId="0" fontId="2" fillId="4" borderId="6">
      <alignment horizontal="left" vertical="center" wrapText="1" indent="2"/>
    </xf>
    <xf numFmtId="0" fontId="2" fillId="0" borderId="6">
      <alignment horizontal="left" vertical="center" wrapText="1" indent="2"/>
    </xf>
    <xf numFmtId="0" fontId="2" fillId="3" borderId="3">
      <alignment horizontal="left" vertical="center"/>
    </xf>
    <xf numFmtId="0" fontId="15" fillId="0" borderId="7">
      <alignment horizontal="left" vertical="top" wrapText="1"/>
    </xf>
    <xf numFmtId="0" fontId="14" fillId="0" borderId="8"/>
    <xf numFmtId="0" fontId="6" fillId="0" borderId="0" applyNumberFormat="0" applyFill="0" applyBorder="0" applyAlignment="0" applyProtection="0"/>
    <xf numFmtId="4" fontId="2" fillId="0" borderId="0" applyBorder="0">
      <alignment horizontal="right" vertical="center"/>
    </xf>
    <xf numFmtId="0" fontId="2" fillId="0" borderId="2">
      <alignment horizontal="right" vertical="center"/>
    </xf>
    <xf numFmtId="1" fontId="17" fillId="3" borderId="0" applyBorder="0">
      <alignment horizontal="right" vertical="center"/>
    </xf>
    <xf numFmtId="164" fontId="3" fillId="0" borderId="0" applyFont="0" applyFill="0" applyBorder="0" applyAlignment="0" applyProtection="0"/>
    <xf numFmtId="0" fontId="7" fillId="0" borderId="0">
      <alignment horizontal="center"/>
    </xf>
    <xf numFmtId="0" fontId="8" fillId="0" borderId="2">
      <alignment horizontal="center" wrapText="1"/>
    </xf>
    <xf numFmtId="0" fontId="8" fillId="0" borderId="9" applyBorder="0">
      <alignment horizontal="centerContinuous"/>
    </xf>
    <xf numFmtId="0" fontId="8" fillId="0" borderId="0">
      <alignment horizontal="right"/>
    </xf>
    <xf numFmtId="4" fontId="2" fillId="0" borderId="2" applyFill="0" applyBorder="0" applyProtection="0">
      <alignment horizontal="right" vertical="center"/>
    </xf>
    <xf numFmtId="49" fontId="1" fillId="0" borderId="2" applyNumberFormat="0" applyFill="0" applyBorder="0" applyProtection="0">
      <alignment horizontal="left" vertical="center"/>
    </xf>
    <xf numFmtId="0" fontId="2" fillId="0" borderId="2" applyNumberFormat="0" applyFill="0" applyAlignment="0" applyProtection="0"/>
    <xf numFmtId="0" fontId="5" fillId="5" borderId="0" applyNumberFormat="0" applyFont="0" applyBorder="0" applyAlignment="0" applyProtection="0"/>
    <xf numFmtId="0" fontId="9" fillId="0" borderId="0"/>
    <xf numFmtId="166" fontId="2" fillId="6" borderId="2" applyNumberFormat="0" applyFont="0" applyBorder="0" applyAlignment="0" applyProtection="0">
      <alignment horizontal="right" vertical="center"/>
    </xf>
    <xf numFmtId="9" fontId="3" fillId="0" borderId="0" applyFont="0" applyFill="0" applyBorder="0" applyAlignment="0" applyProtection="0"/>
    <xf numFmtId="167" fontId="3" fillId="0" borderId="0" applyFont="0" applyFill="0" applyBorder="0" applyAlignment="0" applyProtection="0"/>
    <xf numFmtId="168" fontId="3" fillId="0" borderId="0" applyFont="0" applyFill="0" applyBorder="0" applyAlignment="0" applyProtection="0"/>
    <xf numFmtId="0" fontId="4" fillId="0" borderId="0"/>
    <xf numFmtId="0" fontId="2" fillId="7" borderId="2"/>
    <xf numFmtId="0" fontId="3" fillId="0" borderId="0"/>
    <xf numFmtId="0" fontId="3" fillId="0" borderId="0"/>
    <xf numFmtId="0" fontId="10" fillId="0" borderId="0"/>
    <xf numFmtId="0" fontId="11" fillId="0" borderId="0"/>
    <xf numFmtId="0" fontId="12" fillId="0" borderId="0"/>
    <xf numFmtId="0" fontId="13" fillId="0" borderId="0"/>
    <xf numFmtId="0" fontId="13" fillId="5" borderId="0">
      <alignment horizontal="right"/>
    </xf>
    <xf numFmtId="0" fontId="18" fillId="0" borderId="0" applyNumberFormat="0" applyFill="0" applyBorder="0" applyAlignment="0" applyProtection="0"/>
    <xf numFmtId="0" fontId="2" fillId="0" borderId="0"/>
    <xf numFmtId="9" fontId="20" fillId="0" borderId="0" applyFont="0" applyFill="0" applyBorder="0" applyAlignment="0" applyProtection="0"/>
    <xf numFmtId="165" fontId="20" fillId="0" borderId="0" applyFont="0" applyFill="0" applyBorder="0" applyAlignment="0" applyProtection="0"/>
  </cellStyleXfs>
  <cellXfs count="92">
    <xf numFmtId="0" fontId="0" fillId="0" borderId="0" xfId="0"/>
    <xf numFmtId="0" fontId="19" fillId="0" borderId="0" xfId="0" applyFont="1"/>
    <xf numFmtId="0" fontId="19" fillId="0" borderId="0" xfId="0" applyFont="1" applyAlignment="1">
      <alignment wrapText="1"/>
    </xf>
    <xf numFmtId="0" fontId="22" fillId="0" borderId="0" xfId="0" applyFont="1"/>
    <xf numFmtId="3" fontId="4" fillId="0" borderId="2" xfId="1" applyNumberFormat="1" applyFont="1" applyBorder="1" applyAlignment="1">
      <alignment vertical="center" wrapText="1"/>
    </xf>
    <xf numFmtId="0" fontId="4" fillId="0" borderId="2" xfId="0" applyFont="1" applyBorder="1" applyAlignment="1">
      <alignment horizontal="left" vertical="center" wrapText="1"/>
    </xf>
    <xf numFmtId="0" fontId="4" fillId="0" borderId="2" xfId="0" applyFont="1" applyBorder="1" applyAlignment="1">
      <alignment vertical="center" wrapText="1"/>
    </xf>
    <xf numFmtId="0" fontId="24" fillId="0" borderId="2" xfId="0" applyFont="1" applyBorder="1"/>
    <xf numFmtId="0" fontId="4" fillId="0" borderId="2" xfId="0" applyFont="1" applyBorder="1" applyAlignment="1">
      <alignment vertical="center"/>
    </xf>
    <xf numFmtId="0" fontId="4" fillId="0" borderId="0" xfId="0" applyFont="1"/>
    <xf numFmtId="0" fontId="4" fillId="0" borderId="2" xfId="0" applyFont="1" applyBorder="1" applyAlignment="1">
      <alignment wrapText="1"/>
    </xf>
    <xf numFmtId="0" fontId="4" fillId="0" borderId="2" xfId="0" applyFont="1" applyBorder="1" applyAlignment="1">
      <alignment horizontal="center" vertical="center" wrapText="1"/>
    </xf>
    <xf numFmtId="0" fontId="4" fillId="0" borderId="2" xfId="0" applyFont="1" applyBorder="1"/>
    <xf numFmtId="0" fontId="21" fillId="8" borderId="12" xfId="0" applyFont="1" applyFill="1" applyBorder="1"/>
    <xf numFmtId="0" fontId="22" fillId="8" borderId="13" xfId="0" applyFont="1" applyFill="1" applyBorder="1"/>
    <xf numFmtId="0" fontId="21" fillId="8" borderId="13" xfId="0" applyFont="1" applyFill="1" applyBorder="1"/>
    <xf numFmtId="0" fontId="4" fillId="8" borderId="14" xfId="0" applyFont="1" applyFill="1" applyBorder="1" applyAlignment="1">
      <alignment horizontal="left"/>
    </xf>
    <xf numFmtId="0" fontId="21" fillId="8" borderId="15" xfId="0" applyFont="1" applyFill="1" applyBorder="1"/>
    <xf numFmtId="0" fontId="22" fillId="8" borderId="0" xfId="0" applyFont="1" applyFill="1"/>
    <xf numFmtId="0" fontId="21" fillId="8" borderId="0" xfId="0" applyFont="1" applyFill="1"/>
    <xf numFmtId="0" fontId="21" fillId="8" borderId="10" xfId="0" applyFont="1" applyFill="1" applyBorder="1"/>
    <xf numFmtId="0" fontId="22" fillId="8" borderId="17" xfId="0" applyFont="1" applyFill="1" applyBorder="1"/>
    <xf numFmtId="0" fontId="22" fillId="8" borderId="11" xfId="0" applyFont="1" applyFill="1" applyBorder="1"/>
    <xf numFmtId="0" fontId="4" fillId="8" borderId="14" xfId="0" applyFont="1" applyFill="1" applyBorder="1" applyAlignment="1">
      <alignment horizontal="right"/>
    </xf>
    <xf numFmtId="0" fontId="22" fillId="8" borderId="16" xfId="0" applyFont="1" applyFill="1" applyBorder="1" applyAlignment="1">
      <alignment horizontal="right"/>
    </xf>
    <xf numFmtId="0" fontId="23" fillId="0" borderId="0" xfId="0" applyFont="1"/>
    <xf numFmtId="0" fontId="4" fillId="0" borderId="2" xfId="0" applyFont="1" applyBorder="1" applyAlignment="1">
      <alignment horizontal="justify" vertical="center" wrapText="1"/>
    </xf>
    <xf numFmtId="3" fontId="4" fillId="0" borderId="2" xfId="1" applyNumberFormat="1" applyFont="1" applyBorder="1" applyAlignment="1">
      <alignment vertical="center"/>
    </xf>
    <xf numFmtId="0" fontId="24" fillId="8" borderId="0" xfId="0" applyFont="1" applyFill="1"/>
    <xf numFmtId="0" fontId="4" fillId="8" borderId="0" xfId="0" applyFont="1" applyFill="1"/>
    <xf numFmtId="0" fontId="23" fillId="8" borderId="0" xfId="0" applyFont="1" applyFill="1"/>
    <xf numFmtId="0" fontId="24" fillId="8" borderId="12" xfId="0" applyFont="1" applyFill="1" applyBorder="1"/>
    <xf numFmtId="0" fontId="4" fillId="8" borderId="13" xfId="0" applyFont="1" applyFill="1" applyBorder="1"/>
    <xf numFmtId="0" fontId="23" fillId="8" borderId="13" xfId="0" applyFont="1" applyFill="1" applyBorder="1"/>
    <xf numFmtId="0" fontId="24" fillId="8" borderId="13" xfId="0" applyFont="1" applyFill="1" applyBorder="1"/>
    <xf numFmtId="0" fontId="24" fillId="8" borderId="15" xfId="0" applyFont="1" applyFill="1" applyBorder="1"/>
    <xf numFmtId="0" fontId="4" fillId="8" borderId="16" xfId="0" applyFont="1" applyFill="1" applyBorder="1" applyAlignment="1">
      <alignment horizontal="right"/>
    </xf>
    <xf numFmtId="0" fontId="24" fillId="8" borderId="10" xfId="0" applyFont="1" applyFill="1" applyBorder="1"/>
    <xf numFmtId="0" fontId="4" fillId="8" borderId="17" xfId="0" applyFont="1" applyFill="1" applyBorder="1"/>
    <xf numFmtId="0" fontId="23" fillId="8" borderId="11" xfId="0" applyFont="1" applyFill="1" applyBorder="1"/>
    <xf numFmtId="0" fontId="4" fillId="8" borderId="16" xfId="0" applyFont="1" applyFill="1" applyBorder="1" applyAlignment="1">
      <alignment horizontal="left"/>
    </xf>
    <xf numFmtId="0" fontId="4" fillId="8" borderId="11" xfId="0" applyFont="1" applyFill="1" applyBorder="1"/>
    <xf numFmtId="0" fontId="4" fillId="8" borderId="11" xfId="0" applyFont="1" applyFill="1" applyBorder="1" applyAlignment="1">
      <alignment horizontal="right"/>
    </xf>
    <xf numFmtId="4" fontId="4" fillId="0" borderId="2" xfId="1" applyNumberFormat="1" applyFont="1" applyBorder="1" applyAlignment="1">
      <alignment vertical="center"/>
    </xf>
    <xf numFmtId="0" fontId="24" fillId="0" borderId="2" xfId="0" applyFont="1" applyBorder="1" applyAlignment="1">
      <alignment wrapText="1"/>
    </xf>
    <xf numFmtId="0" fontId="4" fillId="0" borderId="2" xfId="0" applyFont="1" applyBorder="1" applyAlignment="1">
      <alignment horizontal="center" vertical="center"/>
    </xf>
    <xf numFmtId="0" fontId="27" fillId="0" borderId="2" xfId="0" applyFont="1" applyBorder="1"/>
    <xf numFmtId="0" fontId="4" fillId="9" borderId="2" xfId="0" applyFont="1" applyFill="1" applyBorder="1" applyAlignment="1">
      <alignment vertical="center" wrapText="1"/>
    </xf>
    <xf numFmtId="3" fontId="4" fillId="9" borderId="2" xfId="1" applyNumberFormat="1" applyFont="1" applyFill="1" applyBorder="1" applyAlignment="1">
      <alignment vertical="center" wrapText="1"/>
    </xf>
    <xf numFmtId="3" fontId="4" fillId="9" borderId="2" xfId="1" applyNumberFormat="1" applyFont="1" applyFill="1" applyBorder="1" applyAlignment="1">
      <alignment horizontal="left" vertical="center" wrapText="1"/>
    </xf>
    <xf numFmtId="0" fontId="4" fillId="9" borderId="2" xfId="0" applyFont="1" applyFill="1" applyBorder="1" applyAlignment="1">
      <alignment vertical="center"/>
    </xf>
    <xf numFmtId="0" fontId="4" fillId="9" borderId="2" xfId="0" applyFont="1" applyFill="1" applyBorder="1" applyAlignment="1">
      <alignment wrapText="1"/>
    </xf>
    <xf numFmtId="3" fontId="4" fillId="9" borderId="2" xfId="1" applyNumberFormat="1" applyFont="1" applyFill="1" applyBorder="1" applyAlignment="1">
      <alignment vertical="center"/>
    </xf>
    <xf numFmtId="0" fontId="4" fillId="9" borderId="2" xfId="0" applyFont="1" applyFill="1" applyBorder="1" applyAlignment="1">
      <alignment horizontal="justify" vertical="center" wrapText="1"/>
    </xf>
    <xf numFmtId="4" fontId="4" fillId="0" borderId="2" xfId="1" applyNumberFormat="1" applyFont="1" applyBorder="1" applyAlignment="1">
      <alignment vertical="center" wrapText="1"/>
    </xf>
    <xf numFmtId="4" fontId="4" fillId="9" borderId="2" xfId="1" applyNumberFormat="1" applyFont="1" applyFill="1" applyBorder="1" applyAlignment="1">
      <alignment vertical="center" wrapText="1"/>
    </xf>
    <xf numFmtId="0" fontId="4" fillId="0" borderId="0" xfId="0" applyFont="1" applyAlignment="1">
      <alignment wrapText="1"/>
    </xf>
    <xf numFmtId="169" fontId="4" fillId="0" borderId="0" xfId="51" applyNumberFormat="1" applyFont="1" applyFill="1" applyBorder="1"/>
    <xf numFmtId="9" fontId="4" fillId="0" borderId="0" xfId="51" applyFont="1" applyFill="1" applyBorder="1"/>
    <xf numFmtId="170" fontId="4" fillId="0" borderId="2" xfId="52" applyNumberFormat="1" applyFont="1" applyFill="1" applyBorder="1"/>
    <xf numFmtId="170" fontId="4" fillId="0" borderId="0" xfId="52" applyNumberFormat="1" applyFont="1" applyFill="1" applyBorder="1"/>
    <xf numFmtId="170" fontId="4" fillId="0" borderId="2" xfId="52" applyNumberFormat="1" applyFont="1" applyFill="1" applyBorder="1" applyAlignment="1">
      <alignment horizontal="right"/>
    </xf>
    <xf numFmtId="0" fontId="29" fillId="0" borderId="0" xfId="0" applyFont="1"/>
    <xf numFmtId="0" fontId="30" fillId="0" borderId="2" xfId="0" applyFont="1" applyBorder="1" applyAlignment="1">
      <alignment vertical="center" wrapText="1"/>
    </xf>
    <xf numFmtId="14" fontId="4" fillId="0" borderId="2" xfId="0" applyNumberFormat="1" applyFont="1" applyBorder="1"/>
    <xf numFmtId="0" fontId="31" fillId="0" borderId="2" xfId="0" applyFont="1" applyBorder="1" applyAlignment="1">
      <alignment wrapText="1"/>
    </xf>
    <xf numFmtId="0" fontId="4" fillId="0" borderId="18" xfId="0" applyFont="1" applyBorder="1" applyAlignment="1">
      <alignment wrapText="1"/>
    </xf>
    <xf numFmtId="0" fontId="31" fillId="0" borderId="18" xfId="0" applyFont="1" applyBorder="1" applyAlignment="1">
      <alignment wrapText="1"/>
    </xf>
    <xf numFmtId="0" fontId="4" fillId="10" borderId="18" xfId="0" applyFont="1" applyFill="1" applyBorder="1" applyAlignment="1">
      <alignment wrapText="1"/>
    </xf>
    <xf numFmtId="0" fontId="4" fillId="0" borderId="18" xfId="0" applyFont="1" applyBorder="1"/>
    <xf numFmtId="170" fontId="4" fillId="0" borderId="2" xfId="52" applyNumberFormat="1" applyFont="1" applyFill="1" applyBorder="1" applyAlignment="1">
      <alignment horizontal="center" vertical="center" wrapText="1"/>
    </xf>
    <xf numFmtId="0" fontId="33" fillId="0" borderId="0" xfId="0" applyFont="1"/>
    <xf numFmtId="0" fontId="4" fillId="0" borderId="2" xfId="0" applyFont="1" applyBorder="1" applyAlignment="1">
      <alignment vertical="top" wrapText="1"/>
    </xf>
    <xf numFmtId="0" fontId="4" fillId="0" borderId="19" xfId="0" applyFont="1" applyBorder="1" applyAlignment="1">
      <alignment vertical="top" wrapText="1"/>
    </xf>
    <xf numFmtId="0" fontId="4" fillId="0" borderId="18" xfId="0" applyFont="1" applyBorder="1" applyAlignment="1">
      <alignment vertical="top"/>
    </xf>
    <xf numFmtId="0" fontId="4" fillId="10" borderId="2" xfId="0" applyFont="1" applyFill="1" applyBorder="1" applyAlignment="1">
      <alignment vertical="top" wrapText="1"/>
    </xf>
    <xf numFmtId="0" fontId="4" fillId="0" borderId="0" xfId="0" applyFont="1" applyAlignment="1">
      <alignment vertical="top" wrapText="1"/>
    </xf>
    <xf numFmtId="0" fontId="4" fillId="0" borderId="2" xfId="0" applyFont="1" applyBorder="1" applyAlignment="1">
      <alignment vertical="top"/>
    </xf>
    <xf numFmtId="0" fontId="4" fillId="0" borderId="18" xfId="0" applyFont="1" applyBorder="1" applyAlignment="1">
      <alignment vertical="top" wrapText="1"/>
    </xf>
    <xf numFmtId="0" fontId="4" fillId="10" borderId="18" xfId="0" applyFont="1" applyFill="1" applyBorder="1" applyAlignment="1">
      <alignment vertical="top" wrapText="1"/>
    </xf>
    <xf numFmtId="0" fontId="24" fillId="0" borderId="9" xfId="0" applyFont="1" applyBorder="1" applyAlignment="1">
      <alignment horizontal="left"/>
    </xf>
    <xf numFmtId="0" fontId="24" fillId="0" borderId="19" xfId="0" applyFont="1" applyBorder="1" applyAlignment="1">
      <alignment horizontal="left"/>
    </xf>
    <xf numFmtId="0" fontId="24" fillId="0" borderId="18" xfId="0" applyFont="1" applyBorder="1" applyAlignment="1">
      <alignment horizontal="left"/>
    </xf>
    <xf numFmtId="0" fontId="24" fillId="0" borderId="2" xfId="0" applyFont="1" applyBorder="1" applyAlignment="1">
      <alignment horizontal="left"/>
    </xf>
    <xf numFmtId="0" fontId="24" fillId="0" borderId="2" xfId="0" applyFont="1" applyBorder="1" applyAlignment="1">
      <alignment horizontal="left" wrapText="1"/>
    </xf>
    <xf numFmtId="0" fontId="4" fillId="0" borderId="2" xfId="0" applyFont="1" applyBorder="1" applyAlignment="1">
      <alignment horizontal="left"/>
    </xf>
    <xf numFmtId="170" fontId="4" fillId="0" borderId="2" xfId="52" applyNumberFormat="1" applyFont="1" applyFill="1" applyBorder="1" applyAlignment="1">
      <alignment vertical="center"/>
    </xf>
    <xf numFmtId="170" fontId="4" fillId="0" borderId="2" xfId="52" applyNumberFormat="1" applyFont="1" applyFill="1" applyBorder="1" applyAlignment="1">
      <alignment horizontal="center" vertical="center"/>
    </xf>
    <xf numFmtId="0" fontId="4" fillId="0" borderId="2" xfId="0" applyFont="1" applyBorder="1" applyAlignment="1">
      <alignment horizontal="left" vertical="center"/>
    </xf>
    <xf numFmtId="170" fontId="4" fillId="0" borderId="2" xfId="52" applyNumberFormat="1" applyFont="1" applyFill="1" applyBorder="1" applyAlignment="1">
      <alignment horizontal="left" vertical="center"/>
    </xf>
    <xf numFmtId="0" fontId="4" fillId="0" borderId="18" xfId="0" applyFont="1" applyBorder="1" applyAlignment="1">
      <alignment vertical="center"/>
    </xf>
    <xf numFmtId="0" fontId="34" fillId="0" borderId="2" xfId="0" applyFont="1" applyBorder="1" applyAlignment="1">
      <alignment vertical="center" wrapText="1"/>
    </xf>
  </cellXfs>
  <cellStyles count="53">
    <cellStyle name="2x indented GHG Textfiels" xfId="2" xr:uid="{00000000-0005-0000-0000-000000000000}"/>
    <cellStyle name="5x indented GHG Textfiels" xfId="3" xr:uid="{00000000-0005-0000-0000-000001000000}"/>
    <cellStyle name="AggblueBoldCels" xfId="4" xr:uid="{00000000-0005-0000-0000-000002000000}"/>
    <cellStyle name="AggblueCels" xfId="5" xr:uid="{00000000-0005-0000-0000-000003000000}"/>
    <cellStyle name="AggBoldCells" xfId="6" xr:uid="{00000000-0005-0000-0000-000004000000}"/>
    <cellStyle name="AggCels" xfId="7" xr:uid="{00000000-0005-0000-0000-000005000000}"/>
    <cellStyle name="AggGreen" xfId="8" xr:uid="{00000000-0005-0000-0000-000006000000}"/>
    <cellStyle name="AggGreen12" xfId="9" xr:uid="{00000000-0005-0000-0000-000007000000}"/>
    <cellStyle name="AggOrange" xfId="10" xr:uid="{00000000-0005-0000-0000-000008000000}"/>
    <cellStyle name="AggOrange9" xfId="11" xr:uid="{00000000-0005-0000-0000-000009000000}"/>
    <cellStyle name="AggOrangeLB_2x" xfId="12" xr:uid="{00000000-0005-0000-0000-00000A000000}"/>
    <cellStyle name="AggOrangeLBorder" xfId="13" xr:uid="{00000000-0005-0000-0000-00000B000000}"/>
    <cellStyle name="AggOrangeRBorder" xfId="14" xr:uid="{00000000-0005-0000-0000-00000C000000}"/>
    <cellStyle name="Bold GHG Numbers (0.00)" xfId="15" xr:uid="{00000000-0005-0000-0000-00000D000000}"/>
    <cellStyle name="Comma" xfId="52" builtinId="3"/>
    <cellStyle name="Constants" xfId="16" xr:uid="{00000000-0005-0000-0000-00000E000000}"/>
    <cellStyle name="CustomCellsOrange" xfId="17" xr:uid="{00000000-0005-0000-0000-00000F000000}"/>
    <cellStyle name="CustomizationCells" xfId="18" xr:uid="{00000000-0005-0000-0000-000010000000}"/>
    <cellStyle name="CustomizationGreenCells" xfId="19" xr:uid="{00000000-0005-0000-0000-000011000000}"/>
    <cellStyle name="DocBox_EmptyRow" xfId="20" xr:uid="{00000000-0005-0000-0000-000013000000}"/>
    <cellStyle name="Empty_B_border" xfId="21" xr:uid="{00000000-0005-0000-0000-000014000000}"/>
    <cellStyle name="Headline" xfId="22" xr:uid="{00000000-0005-0000-0000-000015000000}"/>
    <cellStyle name="InputCells" xfId="23" xr:uid="{00000000-0005-0000-0000-000016000000}"/>
    <cellStyle name="InputCells12" xfId="24" xr:uid="{00000000-0005-0000-0000-000017000000}"/>
    <cellStyle name="IntCells" xfId="25" xr:uid="{00000000-0005-0000-0000-000018000000}"/>
    <cellStyle name="Komma 2" xfId="26" xr:uid="{00000000-0005-0000-0000-000019000000}"/>
    <cellStyle name="Legende Einheit" xfId="27" xr:uid="{00000000-0005-0000-0000-00001A000000}"/>
    <cellStyle name="Legende horizontal" xfId="28" xr:uid="{00000000-0005-0000-0000-00001B000000}"/>
    <cellStyle name="Legende Rahmen" xfId="29" xr:uid="{00000000-0005-0000-0000-00001C000000}"/>
    <cellStyle name="Legende vertikal" xfId="30" xr:uid="{00000000-0005-0000-0000-00001D000000}"/>
    <cellStyle name="Normal" xfId="0" builtinId="0"/>
    <cellStyle name="Normal GHG Numbers (0.00)" xfId="31" xr:uid="{00000000-0005-0000-0000-00001E000000}"/>
    <cellStyle name="Normal GHG Textfiels Bold" xfId="32" xr:uid="{00000000-0005-0000-0000-00001F000000}"/>
    <cellStyle name="Normal GHG whole table" xfId="33" xr:uid="{00000000-0005-0000-0000-000020000000}"/>
    <cellStyle name="Normal GHG-Shade" xfId="34" xr:uid="{00000000-0005-0000-0000-000021000000}"/>
    <cellStyle name="normální_BGR" xfId="35" xr:uid="{00000000-0005-0000-0000-000023000000}"/>
    <cellStyle name="Pattern" xfId="36" xr:uid="{00000000-0005-0000-0000-000024000000}"/>
    <cellStyle name="Percent" xfId="51" builtinId="5"/>
    <cellStyle name="Prozent 2" xfId="37" xr:uid="{00000000-0005-0000-0000-000026000000}"/>
    <cellStyle name="Pyör. luku_CRFReport-template" xfId="38" xr:uid="{00000000-0005-0000-0000-000027000000}"/>
    <cellStyle name="Pyör. valuutta_CRFReport-template" xfId="39" xr:uid="{00000000-0005-0000-0000-000028000000}"/>
    <cellStyle name="Quelle" xfId="40" xr:uid="{00000000-0005-0000-0000-000029000000}"/>
    <cellStyle name="Shade" xfId="41" xr:uid="{00000000-0005-0000-0000-00002A000000}"/>
    <cellStyle name="Standard 2" xfId="42" xr:uid="{00000000-0005-0000-0000-00002B000000}"/>
    <cellStyle name="Standard 3" xfId="43" xr:uid="{00000000-0005-0000-0000-00002C000000}"/>
    <cellStyle name="Standard 4" xfId="1" xr:uid="{00000000-0005-0000-0000-00002D000000}"/>
    <cellStyle name="Überschrift1" xfId="44" xr:uid="{00000000-0005-0000-0000-00002E000000}"/>
    <cellStyle name="Überschrift2" xfId="45" xr:uid="{00000000-0005-0000-0000-00002F000000}"/>
    <cellStyle name="Überschrift3" xfId="46" xr:uid="{00000000-0005-0000-0000-000030000000}"/>
    <cellStyle name="Überschrift4" xfId="47" xr:uid="{00000000-0005-0000-0000-000031000000}"/>
    <cellStyle name="Werte" xfId="48" xr:uid="{00000000-0005-0000-0000-000032000000}"/>
    <cellStyle name="Гиперссылка" xfId="49" xr:uid="{00000000-0005-0000-0000-000033000000}"/>
    <cellStyle name="Обычный_2++" xfId="50"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6"/>
  <sheetViews>
    <sheetView topLeftCell="A24" zoomScaleNormal="100" workbookViewId="0">
      <selection activeCell="D32" sqref="D32:E32"/>
    </sheetView>
  </sheetViews>
  <sheetFormatPr defaultColWidth="9.140625" defaultRowHeight="12.95"/>
  <cols>
    <col min="1" max="1" width="18.28515625" style="25" customWidth="1"/>
    <col min="2" max="2" width="20.140625" style="25" customWidth="1"/>
    <col min="3" max="3" width="88.140625" style="25" customWidth="1"/>
    <col min="4" max="4" width="12.7109375" style="25" bestFit="1" customWidth="1"/>
    <col min="5" max="16384" width="9.140625" style="25"/>
  </cols>
  <sheetData>
    <row r="1" spans="1:5">
      <c r="A1" s="31" t="s">
        <v>0</v>
      </c>
      <c r="B1" s="32" t="s">
        <v>1</v>
      </c>
      <c r="C1" s="33"/>
      <c r="D1" s="34" t="s">
        <v>2</v>
      </c>
      <c r="E1" s="23">
        <v>2022</v>
      </c>
    </row>
    <row r="2" spans="1:5">
      <c r="A2" s="35" t="s">
        <v>3</v>
      </c>
      <c r="B2" s="29" t="s">
        <v>4</v>
      </c>
      <c r="C2" s="30"/>
      <c r="D2" s="28" t="s">
        <v>5</v>
      </c>
      <c r="E2" s="36" t="s">
        <v>6</v>
      </c>
    </row>
    <row r="3" spans="1:5">
      <c r="A3" s="37" t="s">
        <v>7</v>
      </c>
      <c r="B3" s="38" t="s">
        <v>8</v>
      </c>
      <c r="C3" s="38"/>
      <c r="D3" s="38"/>
      <c r="E3" s="39"/>
    </row>
    <row r="4" spans="1:5">
      <c r="A4" s="9"/>
      <c r="B4" s="9"/>
      <c r="C4" s="9"/>
      <c r="D4" s="9"/>
    </row>
    <row r="5" spans="1:5">
      <c r="A5" s="80" t="s">
        <v>9</v>
      </c>
      <c r="B5" s="81"/>
      <c r="C5" s="81"/>
      <c r="D5" s="81"/>
      <c r="E5" s="82"/>
    </row>
    <row r="6" spans="1:5">
      <c r="A6" s="7" t="s">
        <v>10</v>
      </c>
      <c r="B6" s="7" t="s">
        <v>11</v>
      </c>
      <c r="C6" s="7" t="s">
        <v>12</v>
      </c>
      <c r="D6" s="7" t="s">
        <v>13</v>
      </c>
      <c r="E6" s="7" t="s">
        <v>14</v>
      </c>
    </row>
    <row r="7" spans="1:5">
      <c r="A7" s="8" t="s">
        <v>15</v>
      </c>
      <c r="B7" s="8"/>
      <c r="C7" s="5" t="s">
        <v>16</v>
      </c>
      <c r="D7" s="12" t="s">
        <v>17</v>
      </c>
      <c r="E7" s="59">
        <v>7.2</v>
      </c>
    </row>
    <row r="8" spans="1:5" ht="99.95">
      <c r="A8" s="8" t="s">
        <v>18</v>
      </c>
      <c r="B8" s="6" t="s">
        <v>19</v>
      </c>
      <c r="C8" s="6" t="s">
        <v>20</v>
      </c>
      <c r="D8" s="12" t="s">
        <v>21</v>
      </c>
      <c r="E8" s="59">
        <v>7.2</v>
      </c>
    </row>
    <row r="9" spans="1:5" ht="50.1">
      <c r="A9" s="8" t="s">
        <v>22</v>
      </c>
      <c r="B9" s="6" t="s">
        <v>23</v>
      </c>
      <c r="C9" s="6" t="s">
        <v>24</v>
      </c>
      <c r="D9" s="12" t="s">
        <v>17</v>
      </c>
      <c r="E9" s="59">
        <v>7.2</v>
      </c>
    </row>
    <row r="10" spans="1:5" ht="309.95">
      <c r="A10" s="8" t="s">
        <v>25</v>
      </c>
      <c r="B10" s="8" t="s">
        <v>26</v>
      </c>
      <c r="C10" s="6" t="s">
        <v>27</v>
      </c>
      <c r="D10" s="12" t="s">
        <v>21</v>
      </c>
      <c r="E10" s="59">
        <v>7.2</v>
      </c>
    </row>
    <row r="11" spans="1:5" ht="69.95">
      <c r="A11" s="8" t="s">
        <v>28</v>
      </c>
      <c r="B11" s="8"/>
      <c r="C11" s="6" t="s">
        <v>29</v>
      </c>
      <c r="D11" s="12" t="s">
        <v>17</v>
      </c>
      <c r="E11" s="59">
        <v>7.2</v>
      </c>
    </row>
    <row r="12" spans="1:5" ht="41.25">
      <c r="A12" s="8" t="s">
        <v>30</v>
      </c>
      <c r="B12" s="6" t="s">
        <v>31</v>
      </c>
      <c r="C12" s="6" t="s">
        <v>32</v>
      </c>
      <c r="D12" s="12" t="s">
        <v>33</v>
      </c>
      <c r="E12" s="59">
        <v>7.2</v>
      </c>
    </row>
    <row r="13" spans="1:5">
      <c r="A13" s="8" t="s">
        <v>34</v>
      </c>
      <c r="B13" s="8"/>
      <c r="C13" s="6" t="s">
        <v>35</v>
      </c>
      <c r="D13" s="12" t="s">
        <v>17</v>
      </c>
      <c r="E13" s="59">
        <v>7.2</v>
      </c>
    </row>
    <row r="14" spans="1:5" ht="112.5">
      <c r="A14" s="8" t="s">
        <v>36</v>
      </c>
      <c r="B14" s="6" t="s">
        <v>37</v>
      </c>
      <c r="C14" s="6" t="s">
        <v>38</v>
      </c>
      <c r="D14" s="63" t="s">
        <v>33</v>
      </c>
      <c r="E14" s="59">
        <v>7.2</v>
      </c>
    </row>
    <row r="15" spans="1:5" ht="110.1">
      <c r="A15" s="8" t="s">
        <v>39</v>
      </c>
      <c r="B15" s="6" t="s">
        <v>40</v>
      </c>
      <c r="C15" s="6" t="s">
        <v>41</v>
      </c>
      <c r="D15" s="64">
        <v>44576</v>
      </c>
      <c r="E15" s="59">
        <v>7.2</v>
      </c>
    </row>
    <row r="16" spans="1:5" ht="50.1">
      <c r="A16" s="8" t="s">
        <v>42</v>
      </c>
      <c r="B16" s="6" t="s">
        <v>43</v>
      </c>
      <c r="C16" s="6" t="s">
        <v>44</v>
      </c>
      <c r="D16" s="12" t="s">
        <v>17</v>
      </c>
      <c r="E16" s="59">
        <v>7.2</v>
      </c>
    </row>
    <row r="17" spans="1:5" ht="69.95">
      <c r="A17" s="8" t="s">
        <v>45</v>
      </c>
      <c r="B17" s="8"/>
      <c r="C17" s="6" t="s">
        <v>46</v>
      </c>
      <c r="D17" s="12" t="s">
        <v>17</v>
      </c>
      <c r="E17" s="59">
        <v>7.2</v>
      </c>
    </row>
    <row r="18" spans="1:5">
      <c r="A18" s="8" t="s">
        <v>47</v>
      </c>
      <c r="B18" s="8"/>
      <c r="C18" s="6" t="s">
        <v>48</v>
      </c>
      <c r="D18" s="12" t="s">
        <v>17</v>
      </c>
      <c r="E18" s="59">
        <v>7.2</v>
      </c>
    </row>
    <row r="19" spans="1:5" ht="129.94999999999999">
      <c r="A19" s="8" t="s">
        <v>49</v>
      </c>
      <c r="B19" s="6" t="s">
        <v>50</v>
      </c>
      <c r="C19" s="6" t="s">
        <v>51</v>
      </c>
      <c r="D19" s="12" t="s">
        <v>17</v>
      </c>
      <c r="E19" s="59">
        <v>7.2</v>
      </c>
    </row>
    <row r="20" spans="1:5" ht="51">
      <c r="A20" s="10" t="s">
        <v>52</v>
      </c>
      <c r="B20" s="66" t="s">
        <v>53</v>
      </c>
      <c r="C20" s="66" t="s">
        <v>54</v>
      </c>
      <c r="D20" s="66" t="s">
        <v>55</v>
      </c>
      <c r="E20" s="66">
        <v>7.2</v>
      </c>
    </row>
    <row r="21" spans="1:5" ht="140.1">
      <c r="A21" s="8" t="s">
        <v>56</v>
      </c>
      <c r="B21" s="8"/>
      <c r="C21" s="6" t="s">
        <v>57</v>
      </c>
      <c r="D21" s="12" t="s">
        <v>17</v>
      </c>
      <c r="E21" s="59">
        <v>7.2</v>
      </c>
    </row>
    <row r="22" spans="1:5" ht="50.1">
      <c r="A22" s="8" t="s">
        <v>58</v>
      </c>
      <c r="B22" s="8"/>
      <c r="C22" s="6" t="s">
        <v>59</v>
      </c>
      <c r="D22" s="12" t="s">
        <v>17</v>
      </c>
      <c r="E22" s="59">
        <v>7.2</v>
      </c>
    </row>
    <row r="23" spans="1:5" ht="41.1">
      <c r="A23" s="8" t="s">
        <v>60</v>
      </c>
      <c r="B23" s="6"/>
      <c r="C23" s="10" t="s">
        <v>61</v>
      </c>
      <c r="D23" s="69" t="s">
        <v>33</v>
      </c>
      <c r="E23" s="59">
        <v>7.2</v>
      </c>
    </row>
    <row r="24" spans="1:5" ht="101.25" customHeight="1">
      <c r="A24" s="8" t="s">
        <v>62</v>
      </c>
      <c r="B24" s="8"/>
      <c r="C24" s="6" t="s">
        <v>63</v>
      </c>
      <c r="D24" s="12" t="s">
        <v>33</v>
      </c>
      <c r="E24" s="59">
        <v>7.2</v>
      </c>
    </row>
    <row r="25" spans="1:5" ht="20.100000000000001">
      <c r="A25" s="8" t="s">
        <v>64</v>
      </c>
      <c r="B25" s="8"/>
      <c r="C25" s="6" t="s">
        <v>65</v>
      </c>
      <c r="D25" s="12" t="s">
        <v>17</v>
      </c>
      <c r="E25" s="59">
        <v>7.2</v>
      </c>
    </row>
    <row r="26" spans="1:5">
      <c r="A26" s="8" t="s">
        <v>66</v>
      </c>
      <c r="B26" s="8"/>
      <c r="C26" s="6" t="s">
        <v>67</v>
      </c>
      <c r="D26" s="12" t="s">
        <v>68</v>
      </c>
      <c r="E26" s="61" t="s">
        <v>69</v>
      </c>
    </row>
    <row r="27" spans="1:5" ht="30">
      <c r="A27" s="8" t="s">
        <v>70</v>
      </c>
      <c r="B27" s="8"/>
      <c r="C27" s="6" t="s">
        <v>71</v>
      </c>
      <c r="D27" s="12" t="s">
        <v>17</v>
      </c>
      <c r="E27" s="59">
        <v>7.2</v>
      </c>
    </row>
    <row r="28" spans="1:5">
      <c r="A28" s="8" t="s">
        <v>72</v>
      </c>
      <c r="B28" s="8"/>
      <c r="C28" s="6" t="s">
        <v>73</v>
      </c>
      <c r="D28" s="12" t="s">
        <v>55</v>
      </c>
      <c r="E28" s="59">
        <v>7.2</v>
      </c>
    </row>
    <row r="29" spans="1:5" ht="20.100000000000001">
      <c r="A29" s="8" t="s">
        <v>74</v>
      </c>
      <c r="B29" s="8"/>
      <c r="C29" s="6" t="s">
        <v>75</v>
      </c>
      <c r="D29" s="12" t="s">
        <v>17</v>
      </c>
      <c r="E29" s="59">
        <v>7.2</v>
      </c>
    </row>
    <row r="30" spans="1:5" ht="33.75">
      <c r="A30" s="8" t="s">
        <v>76</v>
      </c>
      <c r="B30" s="72" t="s">
        <v>77</v>
      </c>
      <c r="C30" s="73" t="s">
        <v>78</v>
      </c>
      <c r="D30" s="72" t="s">
        <v>79</v>
      </c>
      <c r="E30" s="74" t="s">
        <v>80</v>
      </c>
    </row>
    <row r="31" spans="1:5" ht="69.95">
      <c r="A31" s="6" t="s">
        <v>81</v>
      </c>
      <c r="B31" s="6" t="s">
        <v>82</v>
      </c>
      <c r="C31" s="5" t="s">
        <v>83</v>
      </c>
      <c r="D31" s="11" t="s">
        <v>84</v>
      </c>
      <c r="E31" s="70" t="s">
        <v>85</v>
      </c>
    </row>
    <row r="32" spans="1:5" ht="124.15" customHeight="1">
      <c r="A32" s="8" t="s">
        <v>86</v>
      </c>
      <c r="B32" s="6" t="s">
        <v>87</v>
      </c>
      <c r="C32" s="6" t="s">
        <v>88</v>
      </c>
      <c r="D32" s="8" t="s">
        <v>33</v>
      </c>
      <c r="E32" s="86" t="s">
        <v>80</v>
      </c>
    </row>
    <row r="33" spans="1:5" ht="67.900000000000006" customHeight="1">
      <c r="A33" s="8" t="s">
        <v>89</v>
      </c>
      <c r="B33" s="6" t="s">
        <v>90</v>
      </c>
      <c r="C33" s="6" t="s">
        <v>91</v>
      </c>
      <c r="D33" s="12" t="s">
        <v>33</v>
      </c>
      <c r="E33" s="59">
        <v>7.2</v>
      </c>
    </row>
    <row r="34" spans="1:5" ht="45">
      <c r="A34" s="12" t="s">
        <v>92</v>
      </c>
      <c r="B34" s="66" t="s">
        <v>93</v>
      </c>
      <c r="C34" s="66" t="s">
        <v>94</v>
      </c>
      <c r="D34" s="69" t="s">
        <v>33</v>
      </c>
      <c r="E34" s="69">
        <v>7.2</v>
      </c>
    </row>
    <row r="35" spans="1:5" ht="73.900000000000006" customHeight="1">
      <c r="A35" s="8" t="s">
        <v>95</v>
      </c>
      <c r="B35" s="10" t="s">
        <v>96</v>
      </c>
      <c r="C35" s="66" t="s">
        <v>97</v>
      </c>
      <c r="D35" s="66" t="s">
        <v>98</v>
      </c>
      <c r="E35" s="66" t="s">
        <v>99</v>
      </c>
    </row>
    <row r="36" spans="1:5" ht="266.45" customHeight="1">
      <c r="A36" s="8"/>
      <c r="B36" s="6"/>
      <c r="C36" s="10"/>
      <c r="D36" s="12"/>
      <c r="E36" s="59"/>
    </row>
  </sheetData>
  <autoFilter ref="A6:D36" xr:uid="{00000000-0009-0000-0000-000000000000}"/>
  <mergeCells count="1">
    <mergeCell ref="A5:E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6"/>
  <sheetViews>
    <sheetView topLeftCell="A30" zoomScaleNormal="100" workbookViewId="0">
      <selection activeCell="E32" sqref="E32"/>
    </sheetView>
  </sheetViews>
  <sheetFormatPr defaultColWidth="9.140625" defaultRowHeight="12.95"/>
  <cols>
    <col min="1" max="1" width="15.7109375" style="25" customWidth="1"/>
    <col min="2" max="2" width="14.5703125" style="25" customWidth="1"/>
    <col min="3" max="3" width="88.140625" style="25" customWidth="1"/>
    <col min="4" max="4" width="12.7109375" style="25" bestFit="1" customWidth="1"/>
    <col min="5" max="5" width="12" style="25" bestFit="1" customWidth="1"/>
    <col min="6" max="16384" width="9.140625" style="25"/>
  </cols>
  <sheetData>
    <row r="1" spans="1:5">
      <c r="A1" s="31" t="s">
        <v>0</v>
      </c>
      <c r="B1" s="32" t="s">
        <v>1</v>
      </c>
      <c r="C1" s="32"/>
      <c r="D1" s="34" t="s">
        <v>2</v>
      </c>
      <c r="E1" s="23">
        <v>2022</v>
      </c>
    </row>
    <row r="2" spans="1:5">
      <c r="A2" s="35" t="s">
        <v>3</v>
      </c>
      <c r="B2" s="29" t="s">
        <v>397</v>
      </c>
      <c r="C2" s="29"/>
      <c r="D2" s="28" t="s">
        <v>5</v>
      </c>
      <c r="E2" s="36" t="s">
        <v>6</v>
      </c>
    </row>
    <row r="3" spans="1:5">
      <c r="A3" s="37" t="s">
        <v>7</v>
      </c>
      <c r="B3" s="38" t="s">
        <v>398</v>
      </c>
      <c r="C3" s="38"/>
      <c r="D3" s="38"/>
      <c r="E3" s="41"/>
    </row>
    <row r="4" spans="1:5">
      <c r="A4" s="9"/>
      <c r="B4" s="9"/>
      <c r="C4" s="9"/>
      <c r="D4" s="9"/>
      <c r="E4" s="9"/>
    </row>
    <row r="5" spans="1:5">
      <c r="A5" s="83" t="s">
        <v>399</v>
      </c>
      <c r="B5" s="83"/>
      <c r="C5" s="83"/>
      <c r="D5" s="83"/>
      <c r="E5" s="83"/>
    </row>
    <row r="6" spans="1:5">
      <c r="A6" s="7" t="s">
        <v>10</v>
      </c>
      <c r="B6" s="7" t="s">
        <v>400</v>
      </c>
      <c r="C6" s="7" t="s">
        <v>401</v>
      </c>
      <c r="D6" s="46" t="s">
        <v>13</v>
      </c>
      <c r="E6" s="46" t="s">
        <v>14</v>
      </c>
    </row>
    <row r="7" spans="1:5" ht="140.1">
      <c r="A7" s="8" t="s">
        <v>15</v>
      </c>
      <c r="B7" s="4" t="s">
        <v>402</v>
      </c>
      <c r="C7" s="6" t="s">
        <v>403</v>
      </c>
      <c r="D7" s="12" t="s">
        <v>33</v>
      </c>
      <c r="E7" s="12">
        <v>7.5</v>
      </c>
    </row>
    <row r="8" spans="1:5" ht="30">
      <c r="A8" s="8" t="s">
        <v>18</v>
      </c>
      <c r="B8" s="27"/>
      <c r="C8" s="6" t="s">
        <v>404</v>
      </c>
      <c r="D8" s="12" t="s">
        <v>21</v>
      </c>
      <c r="E8" s="12">
        <v>7.5</v>
      </c>
    </row>
    <row r="9" spans="1:5">
      <c r="A9" s="8" t="s">
        <v>22</v>
      </c>
      <c r="B9" s="4" t="s">
        <v>402</v>
      </c>
      <c r="C9" s="6" t="s">
        <v>405</v>
      </c>
      <c r="D9" s="12" t="s">
        <v>17</v>
      </c>
      <c r="E9" s="12">
        <v>7.5</v>
      </c>
    </row>
    <row r="10" spans="1:5" ht="50.1">
      <c r="A10" s="8" t="s">
        <v>25</v>
      </c>
      <c r="B10" s="27" t="s">
        <v>402</v>
      </c>
      <c r="C10" s="26" t="s">
        <v>406</v>
      </c>
      <c r="D10" s="12" t="s">
        <v>21</v>
      </c>
      <c r="E10" s="12">
        <v>7.5</v>
      </c>
    </row>
    <row r="11" spans="1:5" ht="50.1">
      <c r="A11" s="8" t="s">
        <v>28</v>
      </c>
      <c r="B11" s="27"/>
      <c r="C11" s="26" t="s">
        <v>407</v>
      </c>
      <c r="D11" s="12" t="s">
        <v>17</v>
      </c>
      <c r="E11" s="12">
        <v>7.5</v>
      </c>
    </row>
    <row r="12" spans="1:5" ht="41.25">
      <c r="A12" s="8" t="s">
        <v>30</v>
      </c>
      <c r="B12" s="27" t="s">
        <v>402</v>
      </c>
      <c r="C12" s="6" t="s">
        <v>408</v>
      </c>
      <c r="D12" s="12" t="s">
        <v>33</v>
      </c>
      <c r="E12" s="12">
        <v>7.5</v>
      </c>
    </row>
    <row r="13" spans="1:5" ht="90">
      <c r="A13" s="8" t="s">
        <v>34</v>
      </c>
      <c r="B13" s="27"/>
      <c r="C13" s="6" t="s">
        <v>409</v>
      </c>
      <c r="D13" s="12" t="s">
        <v>17</v>
      </c>
      <c r="E13" s="12">
        <v>7.5</v>
      </c>
    </row>
    <row r="14" spans="1:5" ht="90">
      <c r="A14" s="8" t="s">
        <v>36</v>
      </c>
      <c r="B14" s="4" t="s">
        <v>402</v>
      </c>
      <c r="C14" s="65" t="s">
        <v>410</v>
      </c>
      <c r="D14" s="63" t="s">
        <v>33</v>
      </c>
      <c r="E14" s="12">
        <v>7.5</v>
      </c>
    </row>
    <row r="15" spans="1:5" ht="80.099999999999994">
      <c r="A15" s="8" t="s">
        <v>39</v>
      </c>
      <c r="B15" s="27"/>
      <c r="C15" s="6" t="s">
        <v>411</v>
      </c>
      <c r="D15" s="64">
        <v>44576</v>
      </c>
      <c r="E15" s="12">
        <v>7.5</v>
      </c>
    </row>
    <row r="16" spans="1:5" ht="60">
      <c r="A16" s="8" t="s">
        <v>42</v>
      </c>
      <c r="B16" s="4" t="s">
        <v>402</v>
      </c>
      <c r="C16" s="6" t="s">
        <v>412</v>
      </c>
      <c r="D16" s="12" t="s">
        <v>17</v>
      </c>
      <c r="E16" s="12">
        <v>7.5</v>
      </c>
    </row>
    <row r="17" spans="1:5" ht="69.95">
      <c r="A17" s="8" t="s">
        <v>45</v>
      </c>
      <c r="B17" s="4" t="s">
        <v>413</v>
      </c>
      <c r="C17" s="6" t="s">
        <v>414</v>
      </c>
      <c r="D17" s="12" t="s">
        <v>17</v>
      </c>
      <c r="E17" s="12">
        <v>7.5</v>
      </c>
    </row>
    <row r="18" spans="1:5" ht="69.95">
      <c r="A18" s="8" t="s">
        <v>47</v>
      </c>
      <c r="B18" s="27" t="s">
        <v>415</v>
      </c>
      <c r="C18" s="6" t="s">
        <v>416</v>
      </c>
      <c r="D18" s="12" t="s">
        <v>17</v>
      </c>
      <c r="E18" s="12">
        <v>7.5</v>
      </c>
    </row>
    <row r="19" spans="1:5" ht="111">
      <c r="A19" s="8" t="s">
        <v>49</v>
      </c>
      <c r="B19" s="4" t="s">
        <v>417</v>
      </c>
      <c r="C19" s="10" t="s">
        <v>418</v>
      </c>
      <c r="D19" s="12" t="s">
        <v>17</v>
      </c>
      <c r="E19" s="12">
        <v>7.5</v>
      </c>
    </row>
    <row r="20" spans="1:5" ht="141">
      <c r="A20" s="10" t="s">
        <v>52</v>
      </c>
      <c r="B20" s="66" t="s">
        <v>417</v>
      </c>
      <c r="C20" s="66" t="s">
        <v>419</v>
      </c>
      <c r="D20" s="66" t="s">
        <v>55</v>
      </c>
      <c r="E20" s="66">
        <v>7.5</v>
      </c>
    </row>
    <row r="21" spans="1:5" ht="110.1">
      <c r="A21" s="8" t="s">
        <v>56</v>
      </c>
      <c r="B21" s="27"/>
      <c r="C21" s="6" t="s">
        <v>420</v>
      </c>
      <c r="D21" s="12" t="s">
        <v>17</v>
      </c>
      <c r="E21" s="12">
        <v>7.5</v>
      </c>
    </row>
    <row r="22" spans="1:5" ht="90">
      <c r="A22" s="8" t="s">
        <v>58</v>
      </c>
      <c r="B22" s="4" t="s">
        <v>417</v>
      </c>
      <c r="C22" s="6" t="s">
        <v>421</v>
      </c>
      <c r="D22" s="12" t="s">
        <v>17</v>
      </c>
      <c r="E22" s="12">
        <v>7.5</v>
      </c>
    </row>
    <row r="23" spans="1:5" ht="161.1">
      <c r="A23" s="8" t="s">
        <v>60</v>
      </c>
      <c r="B23" s="27" t="s">
        <v>422</v>
      </c>
      <c r="C23" s="65" t="s">
        <v>423</v>
      </c>
      <c r="D23" s="67" t="s">
        <v>33</v>
      </c>
      <c r="E23" s="12">
        <v>7.5</v>
      </c>
    </row>
    <row r="24" spans="1:5" ht="30.95">
      <c r="A24" s="8" t="s">
        <v>62</v>
      </c>
      <c r="B24" s="4" t="s">
        <v>402</v>
      </c>
      <c r="C24" s="10" t="s">
        <v>424</v>
      </c>
      <c r="D24" s="12" t="s">
        <v>33</v>
      </c>
      <c r="E24" s="12">
        <v>7.5</v>
      </c>
    </row>
    <row r="25" spans="1:5" ht="60">
      <c r="A25" s="8" t="s">
        <v>64</v>
      </c>
      <c r="B25" s="27"/>
      <c r="C25" s="6" t="s">
        <v>425</v>
      </c>
      <c r="D25" s="12" t="s">
        <v>17</v>
      </c>
      <c r="E25" s="12">
        <v>7.5</v>
      </c>
    </row>
    <row r="26" spans="1:5" ht="204.6" customHeight="1">
      <c r="A26" s="8" t="s">
        <v>66</v>
      </c>
      <c r="B26" s="27"/>
      <c r="C26" s="10" t="s">
        <v>426</v>
      </c>
      <c r="D26" s="12" t="s">
        <v>68</v>
      </c>
      <c r="E26" s="12">
        <v>7.5</v>
      </c>
    </row>
    <row r="27" spans="1:5" ht="39.950000000000003">
      <c r="A27" s="8" t="s">
        <v>70</v>
      </c>
      <c r="B27" s="27"/>
      <c r="C27" s="6" t="s">
        <v>427</v>
      </c>
      <c r="D27" s="12" t="s">
        <v>17</v>
      </c>
      <c r="E27" s="12">
        <v>7.5</v>
      </c>
    </row>
    <row r="28" spans="1:5" ht="57.75" customHeight="1">
      <c r="A28" s="8" t="s">
        <v>72</v>
      </c>
      <c r="B28" s="4" t="s">
        <v>402</v>
      </c>
      <c r="C28" s="10" t="s">
        <v>428</v>
      </c>
      <c r="D28" s="12" t="s">
        <v>55</v>
      </c>
      <c r="E28" s="12">
        <v>7.5</v>
      </c>
    </row>
    <row r="29" spans="1:5" ht="210">
      <c r="A29" s="8" t="s">
        <v>74</v>
      </c>
      <c r="B29" s="4" t="s">
        <v>429</v>
      </c>
      <c r="C29" s="6" t="s">
        <v>430</v>
      </c>
      <c r="D29" s="12" t="s">
        <v>21</v>
      </c>
      <c r="E29" s="12">
        <v>7.5</v>
      </c>
    </row>
    <row r="30" spans="1:5" ht="231.75" customHeight="1">
      <c r="A30" s="8" t="s">
        <v>76</v>
      </c>
      <c r="B30" s="72" t="s">
        <v>417</v>
      </c>
      <c r="C30" s="78" t="s">
        <v>431</v>
      </c>
      <c r="D30" s="78" t="s">
        <v>79</v>
      </c>
      <c r="E30" s="74" t="s">
        <v>432</v>
      </c>
    </row>
    <row r="31" spans="1:5" ht="60">
      <c r="A31" s="8" t="s">
        <v>81</v>
      </c>
      <c r="B31" s="4" t="s">
        <v>417</v>
      </c>
      <c r="C31" s="6" t="s">
        <v>433</v>
      </c>
      <c r="D31" s="11" t="s">
        <v>84</v>
      </c>
      <c r="E31" s="70" t="s">
        <v>434</v>
      </c>
    </row>
    <row r="32" spans="1:5" ht="51">
      <c r="A32" s="8" t="s">
        <v>86</v>
      </c>
      <c r="B32" s="4" t="s">
        <v>417</v>
      </c>
      <c r="C32" s="6" t="s">
        <v>435</v>
      </c>
      <c r="D32" s="8" t="s">
        <v>33</v>
      </c>
      <c r="E32" s="88">
        <v>7.5</v>
      </c>
    </row>
    <row r="33" spans="1:5" ht="120">
      <c r="A33" s="8" t="s">
        <v>89</v>
      </c>
      <c r="B33" s="4" t="s">
        <v>402</v>
      </c>
      <c r="C33" s="6" t="s">
        <v>436</v>
      </c>
      <c r="D33" s="12" t="s">
        <v>33</v>
      </c>
      <c r="E33" s="12">
        <v>7.4</v>
      </c>
    </row>
    <row r="34" spans="1:5" ht="127.5" customHeight="1">
      <c r="A34" s="12" t="s">
        <v>92</v>
      </c>
      <c r="B34" s="69" t="s">
        <v>302</v>
      </c>
      <c r="C34" s="66" t="s">
        <v>437</v>
      </c>
      <c r="D34" s="69" t="s">
        <v>33</v>
      </c>
      <c r="E34" s="69">
        <v>7.5</v>
      </c>
    </row>
    <row r="35" spans="1:5" ht="300.95">
      <c r="A35" s="8" t="s">
        <v>95</v>
      </c>
      <c r="B35" s="27"/>
      <c r="C35" s="10" t="s">
        <v>438</v>
      </c>
      <c r="D35" s="66" t="s">
        <v>55</v>
      </c>
      <c r="E35" s="66" t="s">
        <v>248</v>
      </c>
    </row>
    <row r="36" spans="1:5">
      <c r="A36" s="8"/>
      <c r="B36" s="4"/>
      <c r="C36" s="10"/>
      <c r="D36" s="12"/>
      <c r="E36" s="12"/>
    </row>
  </sheetData>
  <autoFilter ref="A6:E36" xr:uid="{00000000-0009-0000-0000-000009000000}"/>
  <sortState xmlns:xlrd2="http://schemas.microsoft.com/office/spreadsheetml/2017/richdata2" ref="A7:D35">
    <sortCondition ref="A7:A35"/>
  </sortState>
  <mergeCells count="1">
    <mergeCell ref="A5:E5"/>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6"/>
  <sheetViews>
    <sheetView topLeftCell="A29" zoomScale="94" zoomScaleNormal="94" workbookViewId="0">
      <selection activeCell="F32" sqref="F32:G32"/>
    </sheetView>
  </sheetViews>
  <sheetFormatPr defaultColWidth="9.140625" defaultRowHeight="12.95"/>
  <cols>
    <col min="1" max="1" width="13" style="25" customWidth="1"/>
    <col min="2" max="2" width="31.5703125" style="25" customWidth="1"/>
    <col min="3" max="3" width="15" style="25" customWidth="1"/>
    <col min="4" max="4" width="8.42578125" style="25" customWidth="1"/>
    <col min="5" max="5" width="88.140625" style="25" customWidth="1"/>
    <col min="6" max="6" width="12.7109375" style="25" bestFit="1" customWidth="1"/>
    <col min="7" max="8" width="9.140625" style="25"/>
    <col min="9" max="9" width="11.7109375" style="25" bestFit="1" customWidth="1"/>
    <col min="10" max="16384" width="9.140625" style="25"/>
  </cols>
  <sheetData>
    <row r="1" spans="1:7">
      <c r="A1" s="31" t="s">
        <v>0</v>
      </c>
      <c r="B1" s="32" t="s">
        <v>1</v>
      </c>
      <c r="C1" s="32"/>
      <c r="D1" s="32"/>
      <c r="E1" s="33"/>
      <c r="F1" s="34" t="s">
        <v>2</v>
      </c>
      <c r="G1" s="16">
        <v>2022</v>
      </c>
    </row>
    <row r="2" spans="1:7">
      <c r="A2" s="35" t="s">
        <v>3</v>
      </c>
      <c r="B2" s="29" t="s">
        <v>397</v>
      </c>
      <c r="C2" s="29"/>
      <c r="D2" s="29"/>
      <c r="E2" s="30"/>
      <c r="F2" s="28" t="s">
        <v>5</v>
      </c>
      <c r="G2" s="40" t="s">
        <v>6</v>
      </c>
    </row>
    <row r="3" spans="1:7">
      <c r="A3" s="37" t="s">
        <v>7</v>
      </c>
      <c r="B3" s="38" t="s">
        <v>439</v>
      </c>
      <c r="C3" s="38"/>
      <c r="D3" s="38"/>
      <c r="E3" s="38"/>
      <c r="F3" s="38"/>
      <c r="G3" s="39"/>
    </row>
    <row r="4" spans="1:7">
      <c r="A4" s="9"/>
      <c r="B4" s="9"/>
      <c r="C4" s="9"/>
      <c r="D4" s="9"/>
      <c r="E4" s="9"/>
      <c r="F4" s="9"/>
    </row>
    <row r="5" spans="1:7">
      <c r="A5" s="83" t="s">
        <v>440</v>
      </c>
      <c r="B5" s="83"/>
      <c r="C5" s="83"/>
      <c r="D5" s="83"/>
      <c r="E5" s="83"/>
      <c r="F5" s="83"/>
      <c r="G5" s="83"/>
    </row>
    <row r="6" spans="1:7" ht="32.1">
      <c r="A6" s="7" t="s">
        <v>10</v>
      </c>
      <c r="B6" s="7" t="s">
        <v>441</v>
      </c>
      <c r="C6" s="7" t="s">
        <v>442</v>
      </c>
      <c r="D6" s="44" t="s">
        <v>443</v>
      </c>
      <c r="E6" s="7" t="s">
        <v>12</v>
      </c>
      <c r="F6" s="46" t="s">
        <v>13</v>
      </c>
      <c r="G6" s="46" t="s">
        <v>14</v>
      </c>
    </row>
    <row r="7" spans="1:7" ht="36.75" customHeight="1">
      <c r="A7" s="8" t="s">
        <v>15</v>
      </c>
      <c r="B7" s="4" t="s">
        <v>444</v>
      </c>
      <c r="C7" s="4" t="s">
        <v>445</v>
      </c>
      <c r="D7" s="4"/>
      <c r="E7" s="6" t="s">
        <v>446</v>
      </c>
      <c r="F7" s="12" t="s">
        <v>55</v>
      </c>
      <c r="G7" s="12">
        <v>7.5</v>
      </c>
    </row>
    <row r="8" spans="1:7">
      <c r="A8" s="8" t="s">
        <v>18</v>
      </c>
      <c r="B8" s="27"/>
      <c r="C8" s="27"/>
      <c r="D8" s="27"/>
      <c r="E8" s="6" t="s">
        <v>447</v>
      </c>
      <c r="F8" s="12" t="s">
        <v>21</v>
      </c>
      <c r="G8" s="12">
        <v>7.5</v>
      </c>
    </row>
    <row r="9" spans="1:7" ht="120">
      <c r="A9" s="8" t="s">
        <v>22</v>
      </c>
      <c r="B9" s="4" t="s">
        <v>448</v>
      </c>
      <c r="C9" s="4" t="s">
        <v>445</v>
      </c>
      <c r="D9" s="4"/>
      <c r="E9" s="6" t="s">
        <v>449</v>
      </c>
      <c r="F9" s="12" t="s">
        <v>17</v>
      </c>
      <c r="G9" s="12">
        <v>7.5</v>
      </c>
    </row>
    <row r="10" spans="1:7" ht="50.1">
      <c r="A10" s="50" t="s">
        <v>25</v>
      </c>
      <c r="B10" s="48" t="s">
        <v>450</v>
      </c>
      <c r="C10" s="48" t="s">
        <v>451</v>
      </c>
      <c r="D10" s="48"/>
      <c r="E10" s="26" t="s">
        <v>452</v>
      </c>
      <c r="F10" s="12" t="s">
        <v>21</v>
      </c>
      <c r="G10" s="12">
        <v>7.5</v>
      </c>
    </row>
    <row r="11" spans="1:7" ht="60">
      <c r="A11" s="50" t="s">
        <v>28</v>
      </c>
      <c r="B11" s="48" t="s">
        <v>453</v>
      </c>
      <c r="C11" s="48" t="s">
        <v>451</v>
      </c>
      <c r="D11" s="48"/>
      <c r="E11" s="53" t="s">
        <v>454</v>
      </c>
      <c r="F11" s="12" t="s">
        <v>17</v>
      </c>
      <c r="G11" s="12">
        <v>7.5</v>
      </c>
    </row>
    <row r="12" spans="1:7" ht="122.25">
      <c r="A12" s="8" t="s">
        <v>30</v>
      </c>
      <c r="B12" s="4" t="s">
        <v>455</v>
      </c>
      <c r="C12" s="4" t="s">
        <v>451</v>
      </c>
      <c r="D12" s="54">
        <v>1.25</v>
      </c>
      <c r="E12" s="6" t="s">
        <v>456</v>
      </c>
      <c r="F12" s="12" t="s">
        <v>33</v>
      </c>
      <c r="G12" s="12">
        <v>7.5</v>
      </c>
    </row>
    <row r="13" spans="1:7" ht="80.099999999999994">
      <c r="A13" s="8" t="s">
        <v>34</v>
      </c>
      <c r="B13" s="4" t="s">
        <v>457</v>
      </c>
      <c r="C13" s="4" t="s">
        <v>458</v>
      </c>
      <c r="D13" s="4"/>
      <c r="E13" s="6" t="s">
        <v>459</v>
      </c>
      <c r="F13" s="12" t="s">
        <v>17</v>
      </c>
      <c r="G13" s="12">
        <v>7.5</v>
      </c>
    </row>
    <row r="14" spans="1:7" ht="33.75">
      <c r="A14" s="8" t="s">
        <v>36</v>
      </c>
      <c r="B14" s="4" t="s">
        <v>460</v>
      </c>
      <c r="C14" s="4" t="s">
        <v>451</v>
      </c>
      <c r="D14" s="27"/>
      <c r="E14" s="6" t="s">
        <v>461</v>
      </c>
      <c r="F14" s="63" t="s">
        <v>33</v>
      </c>
      <c r="G14" s="12">
        <v>7.5</v>
      </c>
    </row>
    <row r="15" spans="1:7" ht="50.1">
      <c r="A15" s="8" t="s">
        <v>39</v>
      </c>
      <c r="B15" s="4" t="s">
        <v>462</v>
      </c>
      <c r="C15" s="4" t="s">
        <v>463</v>
      </c>
      <c r="D15" s="27"/>
      <c r="E15" s="6" t="s">
        <v>464</v>
      </c>
      <c r="F15" s="12" t="s">
        <v>33</v>
      </c>
      <c r="G15" s="12">
        <v>7.5</v>
      </c>
    </row>
    <row r="16" spans="1:7" ht="82.9" customHeight="1">
      <c r="A16" s="8" t="s">
        <v>42</v>
      </c>
      <c r="B16" s="4" t="s">
        <v>465</v>
      </c>
      <c r="C16" s="4" t="s">
        <v>463</v>
      </c>
      <c r="D16" s="27"/>
      <c r="E16" s="6" t="s">
        <v>466</v>
      </c>
      <c r="F16" s="12" t="s">
        <v>17</v>
      </c>
      <c r="G16" s="12">
        <v>7.5</v>
      </c>
    </row>
    <row r="17" spans="1:7" ht="199.15" customHeight="1">
      <c r="A17" s="8" t="s">
        <v>45</v>
      </c>
      <c r="B17" s="27" t="s">
        <v>467</v>
      </c>
      <c r="C17" s="27" t="s">
        <v>468</v>
      </c>
      <c r="D17" s="27"/>
      <c r="E17" s="6" t="s">
        <v>469</v>
      </c>
      <c r="F17" s="12" t="s">
        <v>17</v>
      </c>
      <c r="G17" s="12">
        <v>7.5</v>
      </c>
    </row>
    <row r="18" spans="1:7" ht="30">
      <c r="A18" s="8" t="s">
        <v>47</v>
      </c>
      <c r="B18" s="4" t="s">
        <v>470</v>
      </c>
      <c r="C18" s="27" t="s">
        <v>471</v>
      </c>
      <c r="D18" s="27"/>
      <c r="E18" s="6" t="s">
        <v>472</v>
      </c>
      <c r="F18" s="12" t="s">
        <v>17</v>
      </c>
      <c r="G18" s="12">
        <v>7.5</v>
      </c>
    </row>
    <row r="19" spans="1:7" ht="181.9" customHeight="1">
      <c r="A19" s="8" t="s">
        <v>49</v>
      </c>
      <c r="B19" s="27"/>
      <c r="C19" s="4" t="s">
        <v>468</v>
      </c>
      <c r="D19" s="4"/>
      <c r="E19" s="10" t="s">
        <v>473</v>
      </c>
      <c r="F19" s="12" t="s">
        <v>17</v>
      </c>
      <c r="G19" s="12">
        <v>7.5</v>
      </c>
    </row>
    <row r="20" spans="1:7" ht="71.099999999999994">
      <c r="A20" s="10" t="s">
        <v>52</v>
      </c>
      <c r="B20" s="66" t="s">
        <v>474</v>
      </c>
      <c r="C20" s="66" t="s">
        <v>468</v>
      </c>
      <c r="D20" s="66" t="s">
        <v>302</v>
      </c>
      <c r="E20" s="66" t="s">
        <v>475</v>
      </c>
      <c r="F20" s="66" t="s">
        <v>55</v>
      </c>
      <c r="G20" s="66">
        <v>7.5</v>
      </c>
    </row>
    <row r="21" spans="1:7" ht="110.1">
      <c r="A21" s="8" t="s">
        <v>56</v>
      </c>
      <c r="B21" s="4" t="s">
        <v>476</v>
      </c>
      <c r="C21" s="4" t="s">
        <v>468</v>
      </c>
      <c r="D21" s="54">
        <v>1.25</v>
      </c>
      <c r="E21" s="6" t="s">
        <v>477</v>
      </c>
      <c r="F21" s="12" t="s">
        <v>17</v>
      </c>
      <c r="G21" s="12">
        <v>7.5</v>
      </c>
    </row>
    <row r="22" spans="1:7" ht="20.100000000000001">
      <c r="A22" s="8" t="s">
        <v>58</v>
      </c>
      <c r="B22" s="27" t="s">
        <v>478</v>
      </c>
      <c r="C22" s="27" t="s">
        <v>468</v>
      </c>
      <c r="D22" s="27"/>
      <c r="E22" s="6" t="s">
        <v>479</v>
      </c>
      <c r="F22" s="12" t="s">
        <v>17</v>
      </c>
      <c r="G22" s="12">
        <v>7.5</v>
      </c>
    </row>
    <row r="23" spans="1:7" ht="101.1">
      <c r="A23" s="8" t="s">
        <v>60</v>
      </c>
      <c r="B23" s="65" t="s">
        <v>480</v>
      </c>
      <c r="C23" s="67" t="s">
        <v>481</v>
      </c>
      <c r="D23" s="67">
        <v>1.25</v>
      </c>
      <c r="E23" s="67" t="s">
        <v>482</v>
      </c>
      <c r="F23" s="67" t="s">
        <v>33</v>
      </c>
      <c r="G23" s="12">
        <v>7.5</v>
      </c>
    </row>
    <row r="24" spans="1:7" ht="90">
      <c r="A24" s="8" t="s">
        <v>62</v>
      </c>
      <c r="B24" s="4" t="s">
        <v>483</v>
      </c>
      <c r="C24" s="27" t="s">
        <v>471</v>
      </c>
      <c r="D24" s="27"/>
      <c r="E24" s="6" t="s">
        <v>484</v>
      </c>
      <c r="F24" s="12" t="s">
        <v>33</v>
      </c>
      <c r="G24" s="12">
        <v>7.5</v>
      </c>
    </row>
    <row r="25" spans="1:7" ht="60">
      <c r="A25" s="8" t="s">
        <v>64</v>
      </c>
      <c r="B25" s="27" t="s">
        <v>485</v>
      </c>
      <c r="C25" s="27" t="s">
        <v>471</v>
      </c>
      <c r="D25" s="27"/>
      <c r="E25" s="6" t="s">
        <v>486</v>
      </c>
      <c r="F25" s="12" t="s">
        <v>17</v>
      </c>
      <c r="G25" s="12">
        <v>7.5</v>
      </c>
    </row>
    <row r="26" spans="1:7" ht="41.1">
      <c r="A26" s="8" t="s">
        <v>66</v>
      </c>
      <c r="B26" s="27"/>
      <c r="C26" s="27"/>
      <c r="D26" s="27"/>
      <c r="E26" s="10" t="s">
        <v>487</v>
      </c>
      <c r="F26" s="12" t="s">
        <v>68</v>
      </c>
      <c r="G26" s="12">
        <v>7.5</v>
      </c>
    </row>
    <row r="27" spans="1:7" ht="50.1">
      <c r="A27" s="8" t="s">
        <v>70</v>
      </c>
      <c r="B27" s="4" t="s">
        <v>488</v>
      </c>
      <c r="C27" s="4" t="s">
        <v>489</v>
      </c>
      <c r="D27" s="4"/>
      <c r="E27" s="6" t="s">
        <v>490</v>
      </c>
      <c r="F27" s="12" t="s">
        <v>17</v>
      </c>
      <c r="G27" s="12">
        <v>7.5</v>
      </c>
    </row>
    <row r="28" spans="1:7" ht="50.25" customHeight="1">
      <c r="A28" s="8" t="s">
        <v>72</v>
      </c>
      <c r="B28" s="4" t="s">
        <v>491</v>
      </c>
      <c r="C28" s="27"/>
      <c r="D28" s="27"/>
      <c r="E28" s="6" t="s">
        <v>492</v>
      </c>
      <c r="F28" s="12" t="s">
        <v>55</v>
      </c>
      <c r="G28" s="12">
        <v>7.5</v>
      </c>
    </row>
    <row r="29" spans="1:7" ht="345.6" customHeight="1">
      <c r="A29" s="8" t="s">
        <v>74</v>
      </c>
      <c r="B29" s="4" t="s">
        <v>493</v>
      </c>
      <c r="C29" s="27" t="s">
        <v>471</v>
      </c>
      <c r="D29" s="27"/>
      <c r="E29" s="6" t="s">
        <v>494</v>
      </c>
      <c r="F29" s="12" t="s">
        <v>17</v>
      </c>
      <c r="G29" s="12">
        <v>7.5</v>
      </c>
    </row>
    <row r="30" spans="1:7" ht="110.25" customHeight="1">
      <c r="A30" s="8" t="s">
        <v>76</v>
      </c>
      <c r="B30" s="72" t="s">
        <v>495</v>
      </c>
      <c r="C30" s="78" t="s">
        <v>468</v>
      </c>
      <c r="D30" s="74">
        <v>1.25</v>
      </c>
      <c r="E30" s="78" t="s">
        <v>496</v>
      </c>
      <c r="F30" s="78" t="s">
        <v>79</v>
      </c>
      <c r="G30" s="74" t="s">
        <v>274</v>
      </c>
    </row>
    <row r="31" spans="1:7" ht="60">
      <c r="A31" s="8" t="s">
        <v>81</v>
      </c>
      <c r="B31" s="4" t="s">
        <v>497</v>
      </c>
      <c r="C31" s="4" t="s">
        <v>468</v>
      </c>
      <c r="D31" s="4"/>
      <c r="E31" s="6" t="s">
        <v>498</v>
      </c>
      <c r="F31" s="11" t="s">
        <v>84</v>
      </c>
      <c r="G31" s="70" t="s">
        <v>434</v>
      </c>
    </row>
    <row r="32" spans="1:7" ht="74.25" customHeight="1">
      <c r="A32" s="50" t="s">
        <v>86</v>
      </c>
      <c r="B32" s="48" t="s">
        <v>499</v>
      </c>
      <c r="C32" s="48" t="s">
        <v>468</v>
      </c>
      <c r="D32" s="55">
        <v>1.25</v>
      </c>
      <c r="E32" s="47" t="s">
        <v>500</v>
      </c>
      <c r="F32" s="88" t="s">
        <v>33</v>
      </c>
      <c r="G32" s="88">
        <v>7.5</v>
      </c>
    </row>
    <row r="33" spans="1:9" ht="80.099999999999994">
      <c r="A33" s="8" t="s">
        <v>89</v>
      </c>
      <c r="B33" s="4" t="s">
        <v>501</v>
      </c>
      <c r="C33" s="27" t="s">
        <v>468</v>
      </c>
      <c r="D33" s="27"/>
      <c r="E33" s="6" t="s">
        <v>502</v>
      </c>
      <c r="F33" s="12" t="s">
        <v>33</v>
      </c>
      <c r="G33" s="12">
        <v>7.4</v>
      </c>
    </row>
    <row r="34" spans="1:9" ht="56.25">
      <c r="A34" s="12" t="s">
        <v>92</v>
      </c>
      <c r="B34" s="66" t="s">
        <v>503</v>
      </c>
      <c r="C34" s="69" t="s">
        <v>504</v>
      </c>
      <c r="D34" s="69" t="s">
        <v>302</v>
      </c>
      <c r="E34" s="66" t="s">
        <v>505</v>
      </c>
      <c r="F34" s="69" t="s">
        <v>33</v>
      </c>
      <c r="G34" s="69">
        <v>7.5</v>
      </c>
      <c r="H34" s="71"/>
      <c r="I34" s="71">
        <v>9.6164384000000006E-2</v>
      </c>
    </row>
    <row r="35" spans="1:9" ht="300.95">
      <c r="A35" s="8" t="s">
        <v>95</v>
      </c>
      <c r="B35" s="10" t="s">
        <v>506</v>
      </c>
      <c r="C35" s="66" t="s">
        <v>471</v>
      </c>
      <c r="D35" s="66" t="s">
        <v>302</v>
      </c>
      <c r="E35" s="66" t="s">
        <v>507</v>
      </c>
      <c r="F35" s="66" t="s">
        <v>55</v>
      </c>
      <c r="G35" s="66" t="s">
        <v>248</v>
      </c>
      <c r="I35" s="25">
        <f>I34*10^3</f>
        <v>96.164384000000013</v>
      </c>
    </row>
    <row r="36" spans="1:9">
      <c r="A36" s="8"/>
      <c r="B36" s="8"/>
      <c r="C36" s="4"/>
      <c r="D36" s="4"/>
      <c r="E36" s="10"/>
      <c r="F36" s="12"/>
      <c r="G36" s="12"/>
    </row>
  </sheetData>
  <autoFilter ref="A6:G6" xr:uid="{00000000-0009-0000-0000-00000A000000}"/>
  <mergeCells count="1">
    <mergeCell ref="A5:G5"/>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6"/>
  <sheetViews>
    <sheetView topLeftCell="A23" zoomScaleNormal="100" workbookViewId="0">
      <selection activeCell="C32" sqref="C32:D32"/>
    </sheetView>
  </sheetViews>
  <sheetFormatPr defaultColWidth="9.140625" defaultRowHeight="12.95"/>
  <cols>
    <col min="1" max="1" width="16.7109375" style="25" customWidth="1"/>
    <col min="2" max="2" width="88.140625" style="25" customWidth="1"/>
    <col min="3" max="4" width="13.7109375" style="25" customWidth="1"/>
    <col min="5" max="16384" width="9.140625" style="25"/>
  </cols>
  <sheetData>
    <row r="1" spans="1:4">
      <c r="A1" s="31" t="s">
        <v>0</v>
      </c>
      <c r="B1" s="32" t="s">
        <v>1</v>
      </c>
      <c r="C1" s="34" t="s">
        <v>2</v>
      </c>
      <c r="D1" s="23">
        <v>2022</v>
      </c>
    </row>
    <row r="2" spans="1:4">
      <c r="A2" s="35" t="s">
        <v>3</v>
      </c>
      <c r="B2" s="29" t="s">
        <v>397</v>
      </c>
      <c r="C2" s="28" t="s">
        <v>5</v>
      </c>
      <c r="D2" s="36" t="s">
        <v>6</v>
      </c>
    </row>
    <row r="3" spans="1:4">
      <c r="A3" s="37" t="s">
        <v>7</v>
      </c>
      <c r="B3" s="38" t="s">
        <v>439</v>
      </c>
      <c r="C3" s="38"/>
      <c r="D3" s="42"/>
    </row>
    <row r="4" spans="1:4">
      <c r="A4" s="9"/>
      <c r="B4" s="9"/>
      <c r="C4" s="9"/>
      <c r="D4" s="9"/>
    </row>
    <row r="5" spans="1:4">
      <c r="A5" s="83" t="s">
        <v>508</v>
      </c>
      <c r="B5" s="83"/>
      <c r="C5" s="83"/>
      <c r="D5" s="83"/>
    </row>
    <row r="6" spans="1:4">
      <c r="A6" s="7" t="s">
        <v>10</v>
      </c>
      <c r="B6" s="7" t="s">
        <v>12</v>
      </c>
      <c r="C6" s="46" t="s">
        <v>13</v>
      </c>
      <c r="D6" s="46" t="s">
        <v>14</v>
      </c>
    </row>
    <row r="7" spans="1:4" ht="99.95">
      <c r="A7" s="8" t="s">
        <v>15</v>
      </c>
      <c r="B7" s="6" t="s">
        <v>509</v>
      </c>
      <c r="C7" s="12" t="s">
        <v>55</v>
      </c>
      <c r="D7" s="12">
        <v>7.5</v>
      </c>
    </row>
    <row r="8" spans="1:4" ht="69.95">
      <c r="A8" s="8" t="s">
        <v>18</v>
      </c>
      <c r="B8" s="6" t="s">
        <v>510</v>
      </c>
      <c r="C8" s="12" t="s">
        <v>21</v>
      </c>
      <c r="D8" s="12">
        <v>7.5</v>
      </c>
    </row>
    <row r="9" spans="1:4" ht="150">
      <c r="A9" s="8" t="s">
        <v>22</v>
      </c>
      <c r="B9" s="6" t="s">
        <v>511</v>
      </c>
      <c r="C9" s="12" t="s">
        <v>17</v>
      </c>
      <c r="D9" s="12">
        <v>7.5</v>
      </c>
    </row>
    <row r="10" spans="1:4" ht="20.100000000000001">
      <c r="A10" s="8" t="s">
        <v>25</v>
      </c>
      <c r="B10" s="26" t="s">
        <v>512</v>
      </c>
      <c r="C10" s="12" t="s">
        <v>21</v>
      </c>
      <c r="D10" s="12">
        <v>7.5</v>
      </c>
    </row>
    <row r="11" spans="1:4" ht="39.950000000000003">
      <c r="A11" s="8" t="s">
        <v>28</v>
      </c>
      <c r="B11" s="26" t="s">
        <v>513</v>
      </c>
      <c r="C11" s="12" t="s">
        <v>17</v>
      </c>
      <c r="D11" s="12">
        <v>7.5</v>
      </c>
    </row>
    <row r="12" spans="1:4" ht="30">
      <c r="A12" s="8" t="s">
        <v>30</v>
      </c>
      <c r="B12" s="6" t="s">
        <v>514</v>
      </c>
      <c r="C12" s="12" t="s">
        <v>17</v>
      </c>
      <c r="D12" s="12">
        <v>7.5</v>
      </c>
    </row>
    <row r="13" spans="1:4" ht="30">
      <c r="A13" s="8" t="s">
        <v>34</v>
      </c>
      <c r="B13" s="6" t="s">
        <v>515</v>
      </c>
      <c r="C13" s="12" t="s">
        <v>17</v>
      </c>
      <c r="D13" s="12">
        <v>7.5</v>
      </c>
    </row>
    <row r="14" spans="1:4" ht="33.75">
      <c r="A14" s="8" t="s">
        <v>36</v>
      </c>
      <c r="B14" s="6" t="s">
        <v>516</v>
      </c>
      <c r="C14" s="63" t="s">
        <v>33</v>
      </c>
      <c r="D14" s="12">
        <v>7.5</v>
      </c>
    </row>
    <row r="15" spans="1:4" ht="51" customHeight="1">
      <c r="A15" s="8" t="s">
        <v>39</v>
      </c>
      <c r="B15" s="6" t="s">
        <v>517</v>
      </c>
      <c r="C15" s="12" t="s">
        <v>33</v>
      </c>
      <c r="D15" s="12">
        <v>7.5</v>
      </c>
    </row>
    <row r="16" spans="1:4" ht="39.950000000000003">
      <c r="A16" s="8" t="s">
        <v>42</v>
      </c>
      <c r="B16" s="6" t="s">
        <v>518</v>
      </c>
      <c r="C16" s="12" t="s">
        <v>17</v>
      </c>
      <c r="D16" s="12">
        <v>7.5</v>
      </c>
    </row>
    <row r="17" spans="1:4" ht="150.94999999999999">
      <c r="A17" s="8" t="s">
        <v>45</v>
      </c>
      <c r="B17" s="6" t="s">
        <v>519</v>
      </c>
      <c r="C17" s="12" t="s">
        <v>17</v>
      </c>
      <c r="D17" s="12">
        <v>7.5</v>
      </c>
    </row>
    <row r="18" spans="1:4" ht="69.95">
      <c r="A18" s="8" t="s">
        <v>47</v>
      </c>
      <c r="B18" s="6" t="s">
        <v>520</v>
      </c>
      <c r="C18" s="12" t="s">
        <v>17</v>
      </c>
      <c r="D18" s="12">
        <v>7.5</v>
      </c>
    </row>
    <row r="19" spans="1:4" ht="101.1">
      <c r="A19" s="8" t="s">
        <v>49</v>
      </c>
      <c r="B19" s="10" t="s">
        <v>521</v>
      </c>
      <c r="C19" s="12" t="s">
        <v>17</v>
      </c>
      <c r="D19" s="12">
        <v>7.5</v>
      </c>
    </row>
    <row r="20" spans="1:4" ht="21">
      <c r="A20" s="10" t="s">
        <v>52</v>
      </c>
      <c r="B20" s="66" t="s">
        <v>522</v>
      </c>
      <c r="C20" s="66" t="s">
        <v>55</v>
      </c>
      <c r="D20" s="66">
        <v>7.5</v>
      </c>
    </row>
    <row r="21" spans="1:4" ht="60">
      <c r="A21" s="8" t="s">
        <v>56</v>
      </c>
      <c r="B21" s="6" t="s">
        <v>523</v>
      </c>
      <c r="C21" s="12" t="s">
        <v>17</v>
      </c>
      <c r="D21" s="12">
        <v>7.5</v>
      </c>
    </row>
    <row r="22" spans="1:4" ht="90">
      <c r="A22" s="8" t="s">
        <v>58</v>
      </c>
      <c r="B22" s="6" t="s">
        <v>524</v>
      </c>
      <c r="C22" s="12" t="s">
        <v>17</v>
      </c>
      <c r="D22" s="12">
        <v>7.5</v>
      </c>
    </row>
    <row r="23" spans="1:4" ht="41.1">
      <c r="A23" s="8" t="s">
        <v>60</v>
      </c>
      <c r="B23" s="65" t="s">
        <v>525</v>
      </c>
      <c r="C23" s="12" t="s">
        <v>33</v>
      </c>
      <c r="D23" s="12">
        <v>7.5</v>
      </c>
    </row>
    <row r="24" spans="1:4" ht="40.5" customHeight="1">
      <c r="A24" s="8" t="s">
        <v>62</v>
      </c>
      <c r="B24" s="10" t="s">
        <v>526</v>
      </c>
      <c r="C24" s="12" t="s">
        <v>33</v>
      </c>
      <c r="D24" s="12">
        <v>7.5</v>
      </c>
    </row>
    <row r="25" spans="1:4" ht="50.1">
      <c r="A25" s="8" t="s">
        <v>64</v>
      </c>
      <c r="B25" s="6" t="s">
        <v>527</v>
      </c>
      <c r="C25" s="12" t="s">
        <v>17</v>
      </c>
      <c r="D25" s="12">
        <v>7.5</v>
      </c>
    </row>
    <row r="26" spans="1:4">
      <c r="A26" s="8" t="s">
        <v>66</v>
      </c>
      <c r="B26" s="12" t="s">
        <v>528</v>
      </c>
      <c r="C26" s="12" t="s">
        <v>68</v>
      </c>
      <c r="D26" s="12" t="s">
        <v>529</v>
      </c>
    </row>
    <row r="27" spans="1:4" ht="50.1">
      <c r="A27" s="8" t="s">
        <v>70</v>
      </c>
      <c r="B27" s="6" t="s">
        <v>530</v>
      </c>
      <c r="C27" s="12" t="s">
        <v>17</v>
      </c>
      <c r="D27" s="12">
        <v>7.5</v>
      </c>
    </row>
    <row r="28" spans="1:4" ht="41.1">
      <c r="A28" s="8" t="s">
        <v>72</v>
      </c>
      <c r="B28" s="10" t="s">
        <v>531</v>
      </c>
      <c r="C28" s="12" t="s">
        <v>55</v>
      </c>
      <c r="D28" s="12">
        <v>7.5</v>
      </c>
    </row>
    <row r="29" spans="1:4" ht="50.1">
      <c r="A29" s="8" t="s">
        <v>74</v>
      </c>
      <c r="B29" s="6" t="s">
        <v>532</v>
      </c>
      <c r="C29" s="12" t="s">
        <v>17</v>
      </c>
      <c r="D29" s="12">
        <v>7.5</v>
      </c>
    </row>
    <row r="30" spans="1:4" ht="45">
      <c r="A30" s="8" t="s">
        <v>76</v>
      </c>
      <c r="B30" s="72" t="s">
        <v>533</v>
      </c>
      <c r="C30" s="78" t="s">
        <v>79</v>
      </c>
      <c r="D30" s="74" t="s">
        <v>274</v>
      </c>
    </row>
    <row r="31" spans="1:4" ht="39.950000000000003">
      <c r="A31" s="8" t="s">
        <v>81</v>
      </c>
      <c r="B31" s="6" t="s">
        <v>534</v>
      </c>
      <c r="C31" s="11" t="s">
        <v>84</v>
      </c>
      <c r="D31" s="70" t="s">
        <v>434</v>
      </c>
    </row>
    <row r="32" spans="1:4" ht="41.25">
      <c r="A32" s="8" t="s">
        <v>86</v>
      </c>
      <c r="B32" s="6" t="s">
        <v>535</v>
      </c>
      <c r="C32" s="88" t="s">
        <v>33</v>
      </c>
      <c r="D32" s="88">
        <v>7.5</v>
      </c>
    </row>
    <row r="33" spans="1:4" ht="132.75" customHeight="1">
      <c r="A33" s="8" t="s">
        <v>89</v>
      </c>
      <c r="B33" s="6" t="s">
        <v>536</v>
      </c>
      <c r="C33" s="12" t="s">
        <v>33</v>
      </c>
      <c r="D33" s="12">
        <v>7.4</v>
      </c>
    </row>
    <row r="34" spans="1:4" ht="101.25">
      <c r="A34" s="12" t="s">
        <v>92</v>
      </c>
      <c r="B34" s="66" t="s">
        <v>537</v>
      </c>
      <c r="C34" s="69" t="s">
        <v>33</v>
      </c>
      <c r="D34" s="69">
        <v>7.5</v>
      </c>
    </row>
    <row r="35" spans="1:4" ht="161.1">
      <c r="A35" s="5" t="s">
        <v>95</v>
      </c>
      <c r="B35" s="10" t="s">
        <v>538</v>
      </c>
      <c r="C35" s="66" t="s">
        <v>55</v>
      </c>
      <c r="D35" s="66" t="s">
        <v>248</v>
      </c>
    </row>
    <row r="36" spans="1:4">
      <c r="A36" s="8"/>
      <c r="B36" s="10"/>
      <c r="C36" s="12"/>
      <c r="D36" s="12"/>
    </row>
  </sheetData>
  <autoFilter ref="A6:D36" xr:uid="{00000000-0009-0000-0000-00000B000000}"/>
  <mergeCells count="1">
    <mergeCell ref="A5:D5"/>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6"/>
  <sheetViews>
    <sheetView topLeftCell="A31" zoomScale="91" zoomScaleNormal="91" workbookViewId="0">
      <selection activeCell="C32" sqref="C32:D32"/>
    </sheetView>
  </sheetViews>
  <sheetFormatPr defaultColWidth="9.140625" defaultRowHeight="9.9499999999999993"/>
  <cols>
    <col min="1" max="1" width="16.7109375" style="9" customWidth="1"/>
    <col min="2" max="2" width="102.7109375" style="9" customWidth="1"/>
    <col min="3" max="3" width="14" style="9" customWidth="1"/>
    <col min="4" max="4" width="18.5703125" style="9" customWidth="1"/>
    <col min="5" max="5" width="36.7109375" style="9" customWidth="1"/>
    <col min="6" max="6" width="26.140625" style="9" customWidth="1"/>
    <col min="7" max="7" width="28.7109375" style="9" customWidth="1"/>
    <col min="8" max="16384" width="9.140625" style="9"/>
  </cols>
  <sheetData>
    <row r="1" spans="1:7" ht="10.5">
      <c r="A1" s="31" t="s">
        <v>0</v>
      </c>
      <c r="B1" s="32" t="s">
        <v>1</v>
      </c>
      <c r="C1" s="34" t="s">
        <v>2</v>
      </c>
      <c r="D1" s="23">
        <v>2022</v>
      </c>
    </row>
    <row r="2" spans="1:7" ht="10.5">
      <c r="A2" s="35" t="s">
        <v>3</v>
      </c>
      <c r="B2" s="29" t="s">
        <v>397</v>
      </c>
      <c r="C2" s="28" t="s">
        <v>5</v>
      </c>
      <c r="D2" s="36" t="s">
        <v>539</v>
      </c>
    </row>
    <row r="3" spans="1:7" ht="10.5">
      <c r="A3" s="37" t="s">
        <v>7</v>
      </c>
      <c r="B3" s="38" t="s">
        <v>439</v>
      </c>
      <c r="C3" s="38"/>
      <c r="D3" s="42"/>
    </row>
    <row r="5" spans="1:7">
      <c r="A5" s="85" t="s">
        <v>540</v>
      </c>
      <c r="B5" s="85"/>
      <c r="C5" s="85"/>
      <c r="D5" s="85"/>
    </row>
    <row r="6" spans="1:7" ht="10.5">
      <c r="A6" s="7" t="s">
        <v>10</v>
      </c>
      <c r="B6" s="7" t="s">
        <v>12</v>
      </c>
      <c r="C6" s="7" t="s">
        <v>13</v>
      </c>
      <c r="D6" s="7" t="s">
        <v>14</v>
      </c>
    </row>
    <row r="7" spans="1:7" ht="195" customHeight="1">
      <c r="A7" s="8" t="s">
        <v>15</v>
      </c>
      <c r="B7" s="6" t="s">
        <v>541</v>
      </c>
      <c r="C7" s="12" t="s">
        <v>33</v>
      </c>
      <c r="D7" s="12">
        <v>7.5</v>
      </c>
      <c r="E7" s="56"/>
      <c r="F7" s="56"/>
      <c r="G7" s="56"/>
    </row>
    <row r="8" spans="1:7" ht="120">
      <c r="A8" s="8" t="s">
        <v>18</v>
      </c>
      <c r="B8" s="6" t="s">
        <v>542</v>
      </c>
      <c r="C8" s="12" t="s">
        <v>21</v>
      </c>
      <c r="D8" s="12">
        <v>7.5</v>
      </c>
      <c r="E8" s="57"/>
    </row>
    <row r="9" spans="1:7" ht="66.599999999999994" customHeight="1">
      <c r="A9" s="8" t="s">
        <v>22</v>
      </c>
      <c r="B9" s="6" t="s">
        <v>543</v>
      </c>
      <c r="C9" s="12" t="s">
        <v>17</v>
      </c>
      <c r="D9" s="12">
        <v>7.5</v>
      </c>
    </row>
    <row r="10" spans="1:7" ht="30">
      <c r="A10" s="8" t="s">
        <v>25</v>
      </c>
      <c r="B10" s="6" t="s">
        <v>543</v>
      </c>
      <c r="C10" s="12" t="s">
        <v>55</v>
      </c>
      <c r="D10" s="12">
        <v>7.5</v>
      </c>
    </row>
    <row r="11" spans="1:7" ht="80.099999999999994">
      <c r="A11" s="8" t="s">
        <v>28</v>
      </c>
      <c r="B11" s="6" t="s">
        <v>544</v>
      </c>
      <c r="C11" s="12" t="s">
        <v>17</v>
      </c>
      <c r="D11" s="12">
        <v>7.5</v>
      </c>
    </row>
    <row r="12" spans="1:7" ht="71.25">
      <c r="A12" s="8" t="s">
        <v>30</v>
      </c>
      <c r="B12" s="6" t="s">
        <v>545</v>
      </c>
      <c r="C12" s="12" t="s">
        <v>33</v>
      </c>
      <c r="D12" s="12">
        <v>7.5</v>
      </c>
    </row>
    <row r="13" spans="1:7" ht="170.1">
      <c r="A13" s="8" t="s">
        <v>34</v>
      </c>
      <c r="B13" s="6" t="s">
        <v>546</v>
      </c>
      <c r="C13" s="12" t="s">
        <v>17</v>
      </c>
      <c r="D13" s="12">
        <v>7.5</v>
      </c>
    </row>
    <row r="14" spans="1:7" ht="45">
      <c r="A14" s="8" t="s">
        <v>36</v>
      </c>
      <c r="B14" s="10" t="s">
        <v>547</v>
      </c>
      <c r="C14" s="63" t="s">
        <v>33</v>
      </c>
      <c r="D14" s="12">
        <v>7.5</v>
      </c>
    </row>
    <row r="15" spans="1:7" ht="90">
      <c r="A15" s="8" t="s">
        <v>39</v>
      </c>
      <c r="B15" s="6" t="s">
        <v>548</v>
      </c>
      <c r="C15" s="64">
        <v>44576</v>
      </c>
      <c r="D15" s="12">
        <v>7.5</v>
      </c>
    </row>
    <row r="16" spans="1:7" ht="50.1">
      <c r="A16" s="8" t="s">
        <v>42</v>
      </c>
      <c r="B16" s="6" t="s">
        <v>549</v>
      </c>
      <c r="C16" s="12" t="s">
        <v>17</v>
      </c>
      <c r="D16" s="12">
        <v>7.5</v>
      </c>
      <c r="E16" s="58"/>
      <c r="F16" s="58"/>
    </row>
    <row r="17" spans="1:4" ht="213">
      <c r="A17" s="8" t="s">
        <v>45</v>
      </c>
      <c r="B17" s="6" t="s">
        <v>550</v>
      </c>
      <c r="C17" s="12" t="s">
        <v>17</v>
      </c>
      <c r="D17" s="12">
        <v>7.5</v>
      </c>
    </row>
    <row r="18" spans="1:4" ht="20.100000000000001">
      <c r="A18" s="8" t="s">
        <v>47</v>
      </c>
      <c r="B18" s="6" t="s">
        <v>551</v>
      </c>
      <c r="C18" s="12" t="s">
        <v>17</v>
      </c>
      <c r="D18" s="12">
        <v>7.5</v>
      </c>
    </row>
    <row r="19" spans="1:4" ht="75" customHeight="1">
      <c r="A19" s="8" t="s">
        <v>49</v>
      </c>
      <c r="B19" s="10" t="s">
        <v>552</v>
      </c>
      <c r="C19" s="12" t="s">
        <v>17</v>
      </c>
      <c r="D19" s="12">
        <v>7.5</v>
      </c>
    </row>
    <row r="20" spans="1:4" ht="132.75" customHeight="1">
      <c r="A20" s="10" t="s">
        <v>52</v>
      </c>
      <c r="B20" s="66" t="s">
        <v>553</v>
      </c>
      <c r="C20" s="66" t="s">
        <v>55</v>
      </c>
      <c r="D20" s="66">
        <v>7.5</v>
      </c>
    </row>
    <row r="21" spans="1:4" ht="20.100000000000001">
      <c r="A21" s="50" t="s">
        <v>56</v>
      </c>
      <c r="B21" s="47" t="s">
        <v>554</v>
      </c>
      <c r="C21" s="12" t="s">
        <v>17</v>
      </c>
      <c r="D21" s="12">
        <v>7.5</v>
      </c>
    </row>
    <row r="22" spans="1:4" ht="114" customHeight="1">
      <c r="A22" s="8" t="s">
        <v>58</v>
      </c>
      <c r="B22" s="6" t="s">
        <v>555</v>
      </c>
      <c r="C22" s="12" t="s">
        <v>17</v>
      </c>
      <c r="D22" s="12">
        <v>7.5</v>
      </c>
    </row>
    <row r="23" spans="1:4" ht="118.15" customHeight="1">
      <c r="A23" s="8" t="s">
        <v>60</v>
      </c>
      <c r="B23" s="65" t="s">
        <v>556</v>
      </c>
      <c r="C23" s="67" t="s">
        <v>33</v>
      </c>
      <c r="D23" s="12">
        <v>7.5</v>
      </c>
    </row>
    <row r="24" spans="1:4" ht="33.75">
      <c r="A24" s="8" t="s">
        <v>62</v>
      </c>
      <c r="B24" s="10" t="s">
        <v>557</v>
      </c>
      <c r="C24" s="12" t="s">
        <v>33</v>
      </c>
      <c r="D24" s="12">
        <v>7.5</v>
      </c>
    </row>
    <row r="25" spans="1:4" ht="180">
      <c r="A25" s="8" t="s">
        <v>64</v>
      </c>
      <c r="B25" s="6" t="s">
        <v>558</v>
      </c>
      <c r="C25" s="12" t="s">
        <v>17</v>
      </c>
      <c r="D25" s="12">
        <v>7.5</v>
      </c>
    </row>
    <row r="26" spans="1:4" ht="131.1">
      <c r="A26" s="8" t="s">
        <v>66</v>
      </c>
      <c r="B26" s="10" t="s">
        <v>559</v>
      </c>
      <c r="C26" s="12" t="s">
        <v>68</v>
      </c>
      <c r="D26" s="12">
        <v>7.5</v>
      </c>
    </row>
    <row r="27" spans="1:4" ht="249.95">
      <c r="A27" s="8" t="s">
        <v>70</v>
      </c>
      <c r="B27" s="6" t="s">
        <v>560</v>
      </c>
      <c r="C27" s="12" t="s">
        <v>17</v>
      </c>
      <c r="D27" s="12">
        <v>7.5</v>
      </c>
    </row>
    <row r="28" spans="1:4" ht="39.950000000000003">
      <c r="A28" s="8" t="s">
        <v>72</v>
      </c>
      <c r="B28" s="10" t="s">
        <v>561</v>
      </c>
      <c r="C28" s="12" t="s">
        <v>55</v>
      </c>
      <c r="D28" s="12">
        <v>7.5</v>
      </c>
    </row>
    <row r="29" spans="1:4" ht="77.25" customHeight="1">
      <c r="A29" s="50" t="s">
        <v>74</v>
      </c>
      <c r="B29" s="10" t="s">
        <v>562</v>
      </c>
      <c r="C29" s="69" t="s">
        <v>55</v>
      </c>
      <c r="D29" s="69" t="s">
        <v>563</v>
      </c>
    </row>
    <row r="30" spans="1:4" ht="56.25">
      <c r="A30" s="8" t="s">
        <v>76</v>
      </c>
      <c r="B30" s="72" t="s">
        <v>564</v>
      </c>
      <c r="C30" s="78" t="s">
        <v>79</v>
      </c>
      <c r="D30" s="74" t="s">
        <v>274</v>
      </c>
    </row>
    <row r="31" spans="1:4" ht="80.099999999999994">
      <c r="A31" s="8" t="s">
        <v>81</v>
      </c>
      <c r="B31" s="6" t="s">
        <v>565</v>
      </c>
      <c r="C31" s="11" t="s">
        <v>84</v>
      </c>
      <c r="D31" s="70" t="s">
        <v>434</v>
      </c>
    </row>
    <row r="32" spans="1:4" ht="30.75">
      <c r="A32" s="8" t="s">
        <v>86</v>
      </c>
      <c r="B32" s="6" t="s">
        <v>566</v>
      </c>
      <c r="C32" s="88" t="s">
        <v>33</v>
      </c>
      <c r="D32" s="88">
        <v>7.5</v>
      </c>
    </row>
    <row r="33" spans="1:4" ht="110.1">
      <c r="A33" s="8" t="s">
        <v>89</v>
      </c>
      <c r="B33" s="6" t="s">
        <v>567</v>
      </c>
      <c r="C33" s="12" t="s">
        <v>33</v>
      </c>
      <c r="D33" s="12">
        <v>7.4</v>
      </c>
    </row>
    <row r="34" spans="1:4" ht="123.75">
      <c r="A34" s="12" t="s">
        <v>92</v>
      </c>
      <c r="B34" s="66" t="s">
        <v>568</v>
      </c>
      <c r="C34" s="69" t="s">
        <v>33</v>
      </c>
      <c r="D34" s="69">
        <v>7.5</v>
      </c>
    </row>
    <row r="35" spans="1:4" ht="140.1">
      <c r="A35" s="5" t="s">
        <v>95</v>
      </c>
      <c r="B35" s="10" t="s">
        <v>569</v>
      </c>
      <c r="C35" s="66" t="s">
        <v>55</v>
      </c>
      <c r="D35" s="66" t="s">
        <v>99</v>
      </c>
    </row>
    <row r="36" spans="1:4">
      <c r="A36" s="8"/>
      <c r="B36" s="10"/>
      <c r="C36" s="12"/>
      <c r="D36" s="12"/>
    </row>
  </sheetData>
  <autoFilter ref="A6:D6" xr:uid="{00000000-0009-0000-0000-00000C000000}"/>
  <mergeCells count="1">
    <mergeCell ref="A5:D5"/>
  </mergeCells>
  <pageMargins left="0.7" right="0.7" top="0.75" bottom="0.75" header="0.3" footer="0.3"/>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6"/>
  <sheetViews>
    <sheetView topLeftCell="A32" zoomScale="91" zoomScaleNormal="91" workbookViewId="0">
      <selection activeCell="C32" sqref="C32:D32"/>
    </sheetView>
  </sheetViews>
  <sheetFormatPr defaultColWidth="9.140625" defaultRowHeight="12.95"/>
  <cols>
    <col min="1" max="1" width="18.28515625" style="25" customWidth="1"/>
    <col min="2" max="2" width="88.140625" style="25" customWidth="1"/>
    <col min="3" max="3" width="26.7109375" style="25" customWidth="1"/>
    <col min="4" max="16384" width="9.140625" style="25"/>
  </cols>
  <sheetData>
    <row r="1" spans="1:4">
      <c r="A1" s="31" t="s">
        <v>0</v>
      </c>
      <c r="B1" s="32" t="s">
        <v>1</v>
      </c>
      <c r="C1" s="34" t="s">
        <v>2</v>
      </c>
      <c r="D1" s="23">
        <v>2022</v>
      </c>
    </row>
    <row r="2" spans="1:4">
      <c r="A2" s="35" t="s">
        <v>3</v>
      </c>
      <c r="B2" s="29" t="s">
        <v>4</v>
      </c>
      <c r="C2" s="28" t="s">
        <v>5</v>
      </c>
      <c r="D2" s="36" t="s">
        <v>6</v>
      </c>
    </row>
    <row r="3" spans="1:4">
      <c r="A3" s="37" t="s">
        <v>7</v>
      </c>
      <c r="B3" s="38" t="s">
        <v>8</v>
      </c>
      <c r="C3" s="38"/>
      <c r="D3" s="42"/>
    </row>
    <row r="4" spans="1:4">
      <c r="A4" s="9"/>
      <c r="B4" s="9"/>
      <c r="C4" s="9"/>
      <c r="D4" s="9"/>
    </row>
    <row r="5" spans="1:4">
      <c r="A5" s="83" t="s">
        <v>100</v>
      </c>
      <c r="B5" s="83"/>
      <c r="C5" s="83"/>
      <c r="D5" s="83"/>
    </row>
    <row r="6" spans="1:4">
      <c r="A6" s="7" t="s">
        <v>10</v>
      </c>
      <c r="B6" s="7" t="s">
        <v>12</v>
      </c>
      <c r="C6" s="7" t="s">
        <v>13</v>
      </c>
      <c r="D6" s="7" t="s">
        <v>14</v>
      </c>
    </row>
    <row r="7" spans="1:4" ht="50.1">
      <c r="A7" s="8" t="s">
        <v>15</v>
      </c>
      <c r="B7" s="6" t="s">
        <v>101</v>
      </c>
      <c r="C7" s="12" t="s">
        <v>17</v>
      </c>
      <c r="D7" s="59">
        <v>7.2</v>
      </c>
    </row>
    <row r="8" spans="1:4" ht="159.94999999999999">
      <c r="A8" s="8" t="s">
        <v>18</v>
      </c>
      <c r="B8" s="6" t="s">
        <v>102</v>
      </c>
      <c r="C8" s="12" t="s">
        <v>103</v>
      </c>
      <c r="D8" s="59">
        <v>7.2</v>
      </c>
    </row>
    <row r="9" spans="1:4" ht="132" customHeight="1">
      <c r="A9" s="8" t="s">
        <v>22</v>
      </c>
      <c r="B9" s="6" t="s">
        <v>104</v>
      </c>
      <c r="C9" s="12" t="s">
        <v>17</v>
      </c>
      <c r="D9" s="59">
        <v>7.2</v>
      </c>
    </row>
    <row r="10" spans="1:4" ht="30">
      <c r="A10" s="8" t="s">
        <v>25</v>
      </c>
      <c r="B10" s="6" t="s">
        <v>105</v>
      </c>
      <c r="C10" s="12" t="s">
        <v>106</v>
      </c>
      <c r="D10" s="59">
        <v>7.2</v>
      </c>
    </row>
    <row r="11" spans="1:4" ht="39.950000000000003">
      <c r="A11" s="8" t="s">
        <v>28</v>
      </c>
      <c r="B11" s="6" t="s">
        <v>107</v>
      </c>
      <c r="C11" s="12" t="s">
        <v>17</v>
      </c>
      <c r="D11" s="59">
        <v>7.2</v>
      </c>
    </row>
    <row r="12" spans="1:4" ht="71.25">
      <c r="A12" s="8" t="s">
        <v>30</v>
      </c>
      <c r="B12" s="6" t="s">
        <v>108</v>
      </c>
      <c r="C12" s="12" t="s">
        <v>33</v>
      </c>
      <c r="D12" s="59">
        <v>7.2</v>
      </c>
    </row>
    <row r="13" spans="1:4" ht="30">
      <c r="A13" s="8" t="s">
        <v>34</v>
      </c>
      <c r="B13" s="6" t="s">
        <v>109</v>
      </c>
      <c r="C13" s="12" t="s">
        <v>17</v>
      </c>
      <c r="D13" s="59">
        <v>7.2</v>
      </c>
    </row>
    <row r="14" spans="1:4" ht="67.5">
      <c r="A14" s="8" t="s">
        <v>36</v>
      </c>
      <c r="B14" s="6" t="s">
        <v>110</v>
      </c>
      <c r="C14" s="63" t="s">
        <v>33</v>
      </c>
      <c r="D14" s="59">
        <v>7.2</v>
      </c>
    </row>
    <row r="15" spans="1:4" ht="80.099999999999994">
      <c r="A15" s="8" t="s">
        <v>39</v>
      </c>
      <c r="B15" s="6" t="s">
        <v>111</v>
      </c>
      <c r="C15" s="64">
        <v>44576</v>
      </c>
      <c r="D15" s="59">
        <v>7.2</v>
      </c>
    </row>
    <row r="16" spans="1:4" ht="129.94999999999999">
      <c r="A16" s="8" t="s">
        <v>42</v>
      </c>
      <c r="B16" s="6" t="s">
        <v>112</v>
      </c>
      <c r="C16" s="12" t="s">
        <v>17</v>
      </c>
      <c r="D16" s="59">
        <v>7.2</v>
      </c>
    </row>
    <row r="17" spans="1:4" ht="159.94999999999999">
      <c r="A17" s="8" t="s">
        <v>45</v>
      </c>
      <c r="B17" s="6" t="s">
        <v>113</v>
      </c>
      <c r="C17" s="12" t="s">
        <v>17</v>
      </c>
      <c r="D17" s="59">
        <v>7.2</v>
      </c>
    </row>
    <row r="18" spans="1:4" ht="140.1">
      <c r="A18" s="8" t="s">
        <v>47</v>
      </c>
      <c r="B18" s="6" t="s">
        <v>114</v>
      </c>
      <c r="C18" s="12" t="s">
        <v>17</v>
      </c>
      <c r="D18" s="59">
        <v>7.2</v>
      </c>
    </row>
    <row r="19" spans="1:4" ht="99.95">
      <c r="A19" s="8" t="s">
        <v>49</v>
      </c>
      <c r="B19" s="6" t="s">
        <v>115</v>
      </c>
      <c r="C19" s="12" t="s">
        <v>17</v>
      </c>
      <c r="D19" s="59">
        <v>7.2</v>
      </c>
    </row>
    <row r="20" spans="1:4" ht="231">
      <c r="A20" s="10" t="s">
        <v>52</v>
      </c>
      <c r="B20" s="66" t="s">
        <v>116</v>
      </c>
      <c r="C20" s="66" t="s">
        <v>55</v>
      </c>
      <c r="D20" s="66" t="s">
        <v>117</v>
      </c>
    </row>
    <row r="21" spans="1:4" ht="60">
      <c r="A21" s="8" t="s">
        <v>56</v>
      </c>
      <c r="B21" s="6" t="s">
        <v>118</v>
      </c>
      <c r="C21" s="12" t="s">
        <v>17</v>
      </c>
      <c r="D21" s="59">
        <v>7.2</v>
      </c>
    </row>
    <row r="22" spans="1:4" ht="110.1">
      <c r="A22" s="8" t="s">
        <v>58</v>
      </c>
      <c r="B22" s="6" t="s">
        <v>119</v>
      </c>
      <c r="C22" s="12" t="s">
        <v>17</v>
      </c>
      <c r="D22" s="59">
        <v>7.2</v>
      </c>
    </row>
    <row r="23" spans="1:4" ht="21">
      <c r="A23" s="8" t="s">
        <v>60</v>
      </c>
      <c r="B23" s="10" t="s">
        <v>120</v>
      </c>
      <c r="C23" s="69" t="s">
        <v>33</v>
      </c>
      <c r="D23" s="59">
        <v>7.2</v>
      </c>
    </row>
    <row r="24" spans="1:4" ht="146.25">
      <c r="A24" s="8" t="s">
        <v>62</v>
      </c>
      <c r="B24" s="6" t="s">
        <v>121</v>
      </c>
      <c r="C24" s="12" t="s">
        <v>33</v>
      </c>
      <c r="D24" s="59">
        <v>7.2</v>
      </c>
    </row>
    <row r="25" spans="1:4" ht="69.95">
      <c r="A25" s="8" t="s">
        <v>64</v>
      </c>
      <c r="B25" s="6" t="s">
        <v>122</v>
      </c>
      <c r="C25" s="12" t="s">
        <v>17</v>
      </c>
      <c r="D25" s="59">
        <v>7.2</v>
      </c>
    </row>
    <row r="26" spans="1:4" ht="20.100000000000001">
      <c r="A26" s="8" t="s">
        <v>66</v>
      </c>
      <c r="B26" s="6" t="s">
        <v>123</v>
      </c>
      <c r="C26" s="62" t="s">
        <v>68</v>
      </c>
      <c r="D26" s="59" t="s">
        <v>69</v>
      </c>
    </row>
    <row r="27" spans="1:4">
      <c r="A27" s="8" t="s">
        <v>70</v>
      </c>
      <c r="B27" s="6" t="s">
        <v>124</v>
      </c>
      <c r="C27" s="12" t="s">
        <v>17</v>
      </c>
      <c r="D27" s="59">
        <v>7.2</v>
      </c>
    </row>
    <row r="28" spans="1:4" ht="129.94999999999999">
      <c r="A28" s="8" t="s">
        <v>72</v>
      </c>
      <c r="B28" s="6" t="s">
        <v>125</v>
      </c>
      <c r="C28" s="12" t="s">
        <v>55</v>
      </c>
      <c r="D28" s="59">
        <v>7.2</v>
      </c>
    </row>
    <row r="29" spans="1:4" ht="140.1">
      <c r="A29" s="8" t="s">
        <v>74</v>
      </c>
      <c r="B29" s="6" t="s">
        <v>126</v>
      </c>
      <c r="C29" s="12" t="s">
        <v>17</v>
      </c>
      <c r="D29" s="59">
        <v>7.2</v>
      </c>
    </row>
    <row r="30" spans="1:4" ht="33.75">
      <c r="A30" s="8" t="s">
        <v>76</v>
      </c>
      <c r="B30" s="72" t="s">
        <v>127</v>
      </c>
      <c r="C30" s="74" t="s">
        <v>79</v>
      </c>
      <c r="D30" s="74">
        <v>7.2</v>
      </c>
    </row>
    <row r="31" spans="1:4">
      <c r="A31" s="8" t="s">
        <v>81</v>
      </c>
      <c r="B31" s="6" t="s">
        <v>128</v>
      </c>
      <c r="C31" s="11" t="s">
        <v>84</v>
      </c>
      <c r="D31" s="70" t="s">
        <v>129</v>
      </c>
    </row>
    <row r="32" spans="1:4" ht="207" customHeight="1">
      <c r="A32" s="8" t="s">
        <v>86</v>
      </c>
      <c r="B32" s="6" t="s">
        <v>130</v>
      </c>
      <c r="C32" s="8" t="s">
        <v>33</v>
      </c>
      <c r="D32" s="86" t="s">
        <v>80</v>
      </c>
    </row>
    <row r="33" spans="1:4" ht="50.1">
      <c r="A33" s="8" t="s">
        <v>89</v>
      </c>
      <c r="B33" s="63" t="s">
        <v>131</v>
      </c>
      <c r="C33" s="12" t="s">
        <v>33</v>
      </c>
      <c r="D33" s="59">
        <v>7.2</v>
      </c>
    </row>
    <row r="34" spans="1:4" ht="78.75">
      <c r="A34" s="12" t="s">
        <v>92</v>
      </c>
      <c r="B34" s="66" t="s">
        <v>132</v>
      </c>
      <c r="C34" s="69" t="s">
        <v>33</v>
      </c>
      <c r="D34" s="69">
        <v>7.2</v>
      </c>
    </row>
    <row r="35" spans="1:4" ht="123.75" customHeight="1">
      <c r="A35" s="8" t="s">
        <v>95</v>
      </c>
      <c r="B35" s="10" t="s">
        <v>133</v>
      </c>
      <c r="C35" s="66" t="s">
        <v>98</v>
      </c>
      <c r="D35" s="66" t="s">
        <v>99</v>
      </c>
    </row>
    <row r="36" spans="1:4">
      <c r="A36" s="8"/>
      <c r="B36" s="10"/>
      <c r="C36" s="12"/>
      <c r="D36" s="59"/>
    </row>
  </sheetData>
  <autoFilter ref="A6:D36" xr:uid="{00000000-0009-0000-0000-000001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6"/>
  <sheetViews>
    <sheetView topLeftCell="A22" zoomScaleNormal="100" workbookViewId="0">
      <selection activeCell="D33" sqref="D33"/>
    </sheetView>
  </sheetViews>
  <sheetFormatPr defaultColWidth="9.140625" defaultRowHeight="12.95"/>
  <cols>
    <col min="1" max="1" width="12.5703125" style="25" customWidth="1"/>
    <col min="2" max="2" width="88.140625" style="25" customWidth="1"/>
    <col min="3" max="3" width="12.7109375" style="25" bestFit="1" customWidth="1"/>
    <col min="4" max="16384" width="9.140625" style="25"/>
  </cols>
  <sheetData>
    <row r="1" spans="1:4">
      <c r="A1" s="31" t="s">
        <v>0</v>
      </c>
      <c r="B1" s="32" t="s">
        <v>1</v>
      </c>
      <c r="C1" s="34" t="s">
        <v>2</v>
      </c>
      <c r="D1" s="23">
        <v>2022</v>
      </c>
    </row>
    <row r="2" spans="1:4">
      <c r="A2" s="35" t="s">
        <v>3</v>
      </c>
      <c r="B2" s="29" t="s">
        <v>4</v>
      </c>
      <c r="C2" s="28" t="s">
        <v>5</v>
      </c>
      <c r="D2" s="36" t="s">
        <v>6</v>
      </c>
    </row>
    <row r="3" spans="1:4">
      <c r="A3" s="37" t="s">
        <v>7</v>
      </c>
      <c r="B3" s="38" t="s">
        <v>8</v>
      </c>
      <c r="C3" s="38"/>
      <c r="D3" s="42"/>
    </row>
    <row r="4" spans="1:4">
      <c r="A4" s="9"/>
      <c r="B4" s="9"/>
      <c r="C4" s="9"/>
      <c r="D4" s="9"/>
    </row>
    <row r="5" spans="1:4">
      <c r="A5" s="83" t="s">
        <v>134</v>
      </c>
      <c r="B5" s="83"/>
      <c r="C5" s="83"/>
      <c r="D5" s="83"/>
    </row>
    <row r="6" spans="1:4">
      <c r="A6" s="7" t="s">
        <v>10</v>
      </c>
      <c r="B6" s="7" t="s">
        <v>12</v>
      </c>
      <c r="C6" s="7" t="s">
        <v>13</v>
      </c>
      <c r="D6" s="7" t="s">
        <v>14</v>
      </c>
    </row>
    <row r="7" spans="1:4" ht="30">
      <c r="A7" s="8" t="s">
        <v>15</v>
      </c>
      <c r="B7" s="6" t="s">
        <v>135</v>
      </c>
      <c r="C7" s="12" t="s">
        <v>17</v>
      </c>
      <c r="D7" s="59">
        <v>7.2</v>
      </c>
    </row>
    <row r="8" spans="1:4" ht="80.099999999999994">
      <c r="A8" s="8" t="s">
        <v>18</v>
      </c>
      <c r="B8" s="6" t="s">
        <v>136</v>
      </c>
      <c r="C8" s="12" t="s">
        <v>21</v>
      </c>
      <c r="D8" s="59">
        <v>7.2</v>
      </c>
    </row>
    <row r="9" spans="1:4" ht="20.100000000000001">
      <c r="A9" s="8" t="s">
        <v>22</v>
      </c>
      <c r="B9" s="6" t="s">
        <v>137</v>
      </c>
      <c r="C9" s="12" t="s">
        <v>17</v>
      </c>
      <c r="D9" s="59">
        <v>7.2</v>
      </c>
    </row>
    <row r="10" spans="1:4" ht="20.100000000000001">
      <c r="A10" s="8" t="s">
        <v>25</v>
      </c>
      <c r="B10" s="6" t="s">
        <v>138</v>
      </c>
      <c r="C10" s="12" t="s">
        <v>21</v>
      </c>
      <c r="D10" s="59">
        <v>7.2</v>
      </c>
    </row>
    <row r="11" spans="1:4">
      <c r="A11" s="8" t="s">
        <v>28</v>
      </c>
      <c r="B11" s="6" t="s">
        <v>139</v>
      </c>
      <c r="C11" s="12" t="s">
        <v>17</v>
      </c>
      <c r="D11" s="59">
        <v>7.2</v>
      </c>
    </row>
    <row r="12" spans="1:4" ht="41.25">
      <c r="A12" s="8" t="s">
        <v>30</v>
      </c>
      <c r="B12" s="6" t="s">
        <v>140</v>
      </c>
      <c r="C12" s="12" t="s">
        <v>33</v>
      </c>
      <c r="D12" s="59">
        <v>7.2</v>
      </c>
    </row>
    <row r="13" spans="1:4">
      <c r="A13" s="8" t="s">
        <v>34</v>
      </c>
      <c r="B13" s="4" t="s">
        <v>141</v>
      </c>
      <c r="C13" s="12" t="s">
        <v>17</v>
      </c>
      <c r="D13" s="59">
        <v>7.2</v>
      </c>
    </row>
    <row r="14" spans="1:4" ht="56.25">
      <c r="A14" s="8" t="s">
        <v>36</v>
      </c>
      <c r="B14" s="4" t="s">
        <v>142</v>
      </c>
      <c r="C14" s="63" t="s">
        <v>33</v>
      </c>
      <c r="D14" s="59">
        <v>7.2</v>
      </c>
    </row>
    <row r="15" spans="1:4" ht="39.950000000000003">
      <c r="A15" s="8" t="s">
        <v>39</v>
      </c>
      <c r="B15" s="4" t="s">
        <v>143</v>
      </c>
      <c r="C15" s="12" t="s">
        <v>33</v>
      </c>
      <c r="D15" s="59">
        <v>7.2</v>
      </c>
    </row>
    <row r="16" spans="1:4" ht="20.100000000000001">
      <c r="A16" s="8" t="s">
        <v>42</v>
      </c>
      <c r="B16" s="6" t="s">
        <v>144</v>
      </c>
      <c r="C16" s="12" t="s">
        <v>17</v>
      </c>
      <c r="D16" s="59">
        <v>7.2</v>
      </c>
    </row>
    <row r="17" spans="1:4" ht="80.099999999999994">
      <c r="A17" s="8" t="s">
        <v>45</v>
      </c>
      <c r="B17" s="4" t="s">
        <v>145</v>
      </c>
      <c r="C17" s="12" t="s">
        <v>17</v>
      </c>
      <c r="D17" s="59">
        <v>7.2</v>
      </c>
    </row>
    <row r="18" spans="1:4" ht="30">
      <c r="A18" s="8" t="s">
        <v>47</v>
      </c>
      <c r="B18" s="6" t="s">
        <v>146</v>
      </c>
      <c r="C18" s="12" t="s">
        <v>17</v>
      </c>
      <c r="D18" s="59">
        <v>7.2</v>
      </c>
    </row>
    <row r="19" spans="1:4">
      <c r="A19" s="8" t="s">
        <v>49</v>
      </c>
      <c r="B19" s="4" t="s">
        <v>147</v>
      </c>
      <c r="C19" s="12" t="s">
        <v>17</v>
      </c>
      <c r="D19" s="59">
        <v>7.2</v>
      </c>
    </row>
    <row r="20" spans="1:4" ht="21">
      <c r="A20" s="10" t="s">
        <v>52</v>
      </c>
      <c r="B20" s="66" t="s">
        <v>148</v>
      </c>
      <c r="C20" s="66" t="s">
        <v>55</v>
      </c>
      <c r="D20" s="66" t="s">
        <v>149</v>
      </c>
    </row>
    <row r="21" spans="1:4" ht="30">
      <c r="A21" s="8" t="s">
        <v>56</v>
      </c>
      <c r="B21" s="6" t="s">
        <v>150</v>
      </c>
      <c r="C21" s="12" t="s">
        <v>17</v>
      </c>
      <c r="D21" s="59">
        <v>7.2</v>
      </c>
    </row>
    <row r="22" spans="1:4" ht="99.95">
      <c r="A22" s="8" t="s">
        <v>58</v>
      </c>
      <c r="B22" s="47" t="s">
        <v>151</v>
      </c>
      <c r="C22" s="12" t="s">
        <v>17</v>
      </c>
      <c r="D22" s="59">
        <v>7.2</v>
      </c>
    </row>
    <row r="23" spans="1:4">
      <c r="A23" s="8" t="s">
        <v>60</v>
      </c>
      <c r="B23" s="43" t="s">
        <v>152</v>
      </c>
      <c r="C23" s="12" t="s">
        <v>33</v>
      </c>
      <c r="D23" s="59">
        <v>7.2</v>
      </c>
    </row>
    <row r="24" spans="1:4" ht="20.100000000000001">
      <c r="A24" s="8" t="s">
        <v>62</v>
      </c>
      <c r="B24" s="6" t="s">
        <v>153</v>
      </c>
      <c r="C24" s="12" t="s">
        <v>33</v>
      </c>
      <c r="D24" s="59">
        <v>7.2</v>
      </c>
    </row>
    <row r="25" spans="1:4">
      <c r="A25" s="8" t="s">
        <v>64</v>
      </c>
      <c r="B25" s="6" t="s">
        <v>154</v>
      </c>
      <c r="C25" s="12" t="s">
        <v>17</v>
      </c>
      <c r="D25" s="59">
        <v>7.2</v>
      </c>
    </row>
    <row r="26" spans="1:4" ht="30">
      <c r="A26" s="8" t="s">
        <v>66</v>
      </c>
      <c r="B26" s="4" t="s">
        <v>155</v>
      </c>
      <c r="C26" s="12" t="s">
        <v>68</v>
      </c>
      <c r="D26" s="59">
        <v>7.2</v>
      </c>
    </row>
    <row r="27" spans="1:4" ht="39.950000000000003">
      <c r="A27" s="8" t="s">
        <v>70</v>
      </c>
      <c r="B27" s="6" t="s">
        <v>156</v>
      </c>
      <c r="C27" s="12" t="s">
        <v>17</v>
      </c>
      <c r="D27" s="59">
        <v>7.2</v>
      </c>
    </row>
    <row r="28" spans="1:4" ht="69.95">
      <c r="A28" s="8" t="s">
        <v>72</v>
      </c>
      <c r="B28" s="6" t="s">
        <v>157</v>
      </c>
      <c r="C28" s="12" t="s">
        <v>55</v>
      </c>
      <c r="D28" s="59">
        <v>7.2</v>
      </c>
    </row>
    <row r="29" spans="1:4" ht="60">
      <c r="A29" s="8" t="s">
        <v>74</v>
      </c>
      <c r="B29" s="6" t="s">
        <v>158</v>
      </c>
      <c r="C29" s="12" t="s">
        <v>17</v>
      </c>
      <c r="D29" s="59">
        <v>7.2</v>
      </c>
    </row>
    <row r="30" spans="1:4" ht="33.75">
      <c r="A30" s="8" t="s">
        <v>76</v>
      </c>
      <c r="B30" s="75" t="s">
        <v>159</v>
      </c>
      <c r="C30" s="74" t="s">
        <v>79</v>
      </c>
      <c r="D30" s="74" t="s">
        <v>80</v>
      </c>
    </row>
    <row r="31" spans="1:4" ht="60">
      <c r="A31" s="8" t="s">
        <v>81</v>
      </c>
      <c r="B31" s="6" t="s">
        <v>160</v>
      </c>
      <c r="C31" s="11" t="s">
        <v>84</v>
      </c>
      <c r="D31" s="70" t="s">
        <v>129</v>
      </c>
    </row>
    <row r="32" spans="1:4">
      <c r="A32" s="8" t="s">
        <v>86</v>
      </c>
      <c r="B32" s="6" t="s">
        <v>154</v>
      </c>
      <c r="C32" s="12" t="s">
        <v>33</v>
      </c>
      <c r="D32" s="59" t="s">
        <v>80</v>
      </c>
    </row>
    <row r="33" spans="1:4" ht="50.1">
      <c r="A33" s="8" t="s">
        <v>89</v>
      </c>
      <c r="B33" s="6" t="s">
        <v>161</v>
      </c>
      <c r="C33" s="12" t="s">
        <v>33</v>
      </c>
      <c r="D33" s="59">
        <v>7.2</v>
      </c>
    </row>
    <row r="34" spans="1:4" ht="12.75">
      <c r="A34" s="12" t="s">
        <v>92</v>
      </c>
      <c r="B34" s="68" t="s">
        <v>162</v>
      </c>
      <c r="C34" s="69" t="s">
        <v>33</v>
      </c>
      <c r="D34" s="69">
        <v>7.2</v>
      </c>
    </row>
    <row r="35" spans="1:4" ht="41.1">
      <c r="A35" s="8" t="s">
        <v>95</v>
      </c>
      <c r="B35" s="10" t="s">
        <v>163</v>
      </c>
      <c r="C35" s="66" t="s">
        <v>98</v>
      </c>
      <c r="D35" s="66" t="s">
        <v>99</v>
      </c>
    </row>
    <row r="36" spans="1:4">
      <c r="A36" s="8"/>
      <c r="B36" s="10"/>
      <c r="C36" s="12"/>
      <c r="D36" s="59"/>
    </row>
  </sheetData>
  <autoFilter ref="A6:D36" xr:uid="{00000000-0009-0000-0000-000002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6"/>
  <sheetViews>
    <sheetView tabSelected="1" topLeftCell="A29" zoomScaleNormal="100" workbookViewId="0">
      <selection activeCell="B33" sqref="B33"/>
    </sheetView>
  </sheetViews>
  <sheetFormatPr defaultColWidth="9.140625" defaultRowHeight="12.95"/>
  <cols>
    <col min="1" max="1" width="12.85546875" style="25" customWidth="1"/>
    <col min="2" max="2" width="55.140625" style="25" customWidth="1"/>
    <col min="3" max="3" width="73" style="25" customWidth="1"/>
    <col min="4" max="4" width="12.7109375" style="25" bestFit="1" customWidth="1"/>
    <col min="5" max="5" width="12" style="25" bestFit="1" customWidth="1"/>
    <col min="6" max="16384" width="9.140625" style="25"/>
  </cols>
  <sheetData>
    <row r="1" spans="1:5">
      <c r="A1" s="31" t="s">
        <v>0</v>
      </c>
      <c r="B1" s="32" t="s">
        <v>1</v>
      </c>
      <c r="C1" s="33"/>
      <c r="D1" s="34" t="s">
        <v>2</v>
      </c>
      <c r="E1" s="23">
        <v>2022</v>
      </c>
    </row>
    <row r="2" spans="1:5">
      <c r="A2" s="35" t="s">
        <v>3</v>
      </c>
      <c r="B2" s="29" t="s">
        <v>4</v>
      </c>
      <c r="C2" s="30"/>
      <c r="D2" s="28" t="s">
        <v>5</v>
      </c>
      <c r="E2" s="36" t="s">
        <v>6</v>
      </c>
    </row>
    <row r="3" spans="1:5">
      <c r="A3" s="37" t="s">
        <v>7</v>
      </c>
      <c r="B3" s="38" t="s">
        <v>8</v>
      </c>
      <c r="C3" s="38"/>
      <c r="D3" s="38"/>
      <c r="E3" s="39"/>
    </row>
    <row r="4" spans="1:5">
      <c r="A4" s="9"/>
      <c r="B4" s="9"/>
      <c r="C4" s="9"/>
      <c r="D4" s="9"/>
    </row>
    <row r="5" spans="1:5">
      <c r="A5" s="83" t="s">
        <v>164</v>
      </c>
      <c r="B5" s="83"/>
      <c r="C5" s="83"/>
      <c r="D5" s="83"/>
      <c r="E5" s="83"/>
    </row>
    <row r="6" spans="1:5">
      <c r="A6" s="7" t="s">
        <v>10</v>
      </c>
      <c r="B6" s="7" t="s">
        <v>165</v>
      </c>
      <c r="C6" s="7" t="s">
        <v>166</v>
      </c>
      <c r="D6" s="7" t="s">
        <v>13</v>
      </c>
      <c r="E6" s="7" t="s">
        <v>14</v>
      </c>
    </row>
    <row r="7" spans="1:5" ht="110.1">
      <c r="A7" s="8" t="s">
        <v>15</v>
      </c>
      <c r="B7" s="4" t="s">
        <v>167</v>
      </c>
      <c r="C7" s="26" t="s">
        <v>168</v>
      </c>
      <c r="D7" s="12" t="s">
        <v>17</v>
      </c>
      <c r="E7" s="59">
        <v>7.2</v>
      </c>
    </row>
    <row r="8" spans="1:5" ht="409.5">
      <c r="A8" s="8" t="s">
        <v>18</v>
      </c>
      <c r="B8" s="4" t="s">
        <v>169</v>
      </c>
      <c r="C8" s="26" t="s">
        <v>170</v>
      </c>
      <c r="D8" s="12" t="s">
        <v>103</v>
      </c>
      <c r="E8" s="59">
        <v>7.2</v>
      </c>
    </row>
    <row r="9" spans="1:5" ht="55.9" customHeight="1">
      <c r="A9" s="8" t="s">
        <v>22</v>
      </c>
      <c r="B9" s="4" t="s">
        <v>171</v>
      </c>
      <c r="C9" s="6" t="s">
        <v>172</v>
      </c>
      <c r="D9" s="12" t="s">
        <v>17</v>
      </c>
      <c r="E9" s="59">
        <v>7.2</v>
      </c>
    </row>
    <row r="10" spans="1:5" ht="39.950000000000003">
      <c r="A10" s="8" t="s">
        <v>25</v>
      </c>
      <c r="B10" s="4" t="s">
        <v>173</v>
      </c>
      <c r="C10" s="6" t="s">
        <v>174</v>
      </c>
      <c r="D10" s="12" t="s">
        <v>175</v>
      </c>
      <c r="E10" s="59">
        <v>7.2</v>
      </c>
    </row>
    <row r="11" spans="1:5" ht="50.1">
      <c r="A11" s="8" t="s">
        <v>28</v>
      </c>
      <c r="B11" s="4" t="s">
        <v>176</v>
      </c>
      <c r="C11" s="6" t="s">
        <v>177</v>
      </c>
      <c r="D11" s="12" t="s">
        <v>17</v>
      </c>
      <c r="E11" s="59">
        <v>7.2</v>
      </c>
    </row>
    <row r="12" spans="1:5" ht="41.25">
      <c r="A12" s="8" t="s">
        <v>30</v>
      </c>
      <c r="B12" s="4" t="s">
        <v>178</v>
      </c>
      <c r="C12" s="6" t="s">
        <v>179</v>
      </c>
      <c r="D12" s="12" t="s">
        <v>33</v>
      </c>
      <c r="E12" s="59">
        <v>7.2</v>
      </c>
    </row>
    <row r="13" spans="1:5" ht="60">
      <c r="A13" s="8" t="s">
        <v>34</v>
      </c>
      <c r="B13" s="4" t="s">
        <v>180</v>
      </c>
      <c r="C13" s="6" t="s">
        <v>177</v>
      </c>
      <c r="D13" s="12" t="s">
        <v>17</v>
      </c>
      <c r="E13" s="59">
        <v>7.2</v>
      </c>
    </row>
    <row r="14" spans="1:5" ht="67.5">
      <c r="A14" s="8" t="s">
        <v>36</v>
      </c>
      <c r="B14" s="4" t="s">
        <v>181</v>
      </c>
      <c r="C14" s="6" t="s">
        <v>182</v>
      </c>
      <c r="D14" s="63" t="s">
        <v>33</v>
      </c>
      <c r="E14" s="59">
        <v>7.2</v>
      </c>
    </row>
    <row r="15" spans="1:5" ht="180">
      <c r="A15" s="8" t="s">
        <v>39</v>
      </c>
      <c r="B15" s="4" t="s">
        <v>183</v>
      </c>
      <c r="C15" s="6" t="s">
        <v>184</v>
      </c>
      <c r="D15" s="64" t="s">
        <v>33</v>
      </c>
      <c r="E15" s="59">
        <v>7.2</v>
      </c>
    </row>
    <row r="16" spans="1:5" ht="50.1">
      <c r="A16" s="8" t="s">
        <v>42</v>
      </c>
      <c r="B16" s="4" t="s">
        <v>176</v>
      </c>
      <c r="C16" s="6" t="s">
        <v>177</v>
      </c>
      <c r="D16" s="12" t="s">
        <v>17</v>
      </c>
      <c r="E16" s="59">
        <v>7.2</v>
      </c>
    </row>
    <row r="17" spans="1:5" ht="120">
      <c r="A17" s="8" t="s">
        <v>45</v>
      </c>
      <c r="B17" s="4" t="s">
        <v>185</v>
      </c>
      <c r="C17" s="6" t="s">
        <v>186</v>
      </c>
      <c r="D17" s="12" t="s">
        <v>17</v>
      </c>
      <c r="E17" s="59">
        <v>7.2</v>
      </c>
    </row>
    <row r="18" spans="1:5" ht="30">
      <c r="A18" s="8" t="s">
        <v>47</v>
      </c>
      <c r="B18" s="4" t="s">
        <v>187</v>
      </c>
      <c r="C18" s="6" t="s">
        <v>177</v>
      </c>
      <c r="D18" s="12" t="s">
        <v>17</v>
      </c>
      <c r="E18" s="59">
        <v>7.2</v>
      </c>
    </row>
    <row r="19" spans="1:5" ht="80.099999999999994">
      <c r="A19" s="8" t="s">
        <v>49</v>
      </c>
      <c r="B19" s="4" t="s">
        <v>188</v>
      </c>
      <c r="C19" s="6" t="s">
        <v>189</v>
      </c>
      <c r="D19" s="12" t="s">
        <v>17</v>
      </c>
      <c r="E19" s="59">
        <v>7.2</v>
      </c>
    </row>
    <row r="20" spans="1:5" ht="90.95">
      <c r="A20" s="10" t="s">
        <v>52</v>
      </c>
      <c r="B20" s="66" t="s">
        <v>190</v>
      </c>
      <c r="C20" s="66" t="s">
        <v>191</v>
      </c>
      <c r="D20" s="66" t="s">
        <v>55</v>
      </c>
      <c r="E20" s="66" t="s">
        <v>149</v>
      </c>
    </row>
    <row r="21" spans="1:5" ht="63.6" customHeight="1">
      <c r="A21" s="8" t="s">
        <v>56</v>
      </c>
      <c r="B21" s="4" t="s">
        <v>181</v>
      </c>
      <c r="C21" s="6" t="s">
        <v>192</v>
      </c>
      <c r="D21" s="12" t="s">
        <v>17</v>
      </c>
      <c r="E21" s="59">
        <v>7.2</v>
      </c>
    </row>
    <row r="22" spans="1:5" ht="50.1">
      <c r="A22" s="8" t="s">
        <v>58</v>
      </c>
      <c r="B22" s="48" t="s">
        <v>193</v>
      </c>
      <c r="C22" s="6" t="s">
        <v>194</v>
      </c>
      <c r="D22" s="12" t="s">
        <v>17</v>
      </c>
      <c r="E22" s="59">
        <v>7.2</v>
      </c>
    </row>
    <row r="23" spans="1:5" ht="50.1">
      <c r="A23" s="8" t="s">
        <v>60</v>
      </c>
      <c r="B23" s="49" t="s">
        <v>195</v>
      </c>
      <c r="C23" s="6" t="s">
        <v>177</v>
      </c>
      <c r="D23" s="12" t="s">
        <v>33</v>
      </c>
      <c r="E23" s="59">
        <v>7.2</v>
      </c>
    </row>
    <row r="24" spans="1:5" ht="67.5">
      <c r="A24" s="8" t="s">
        <v>62</v>
      </c>
      <c r="B24" s="49" t="s">
        <v>196</v>
      </c>
      <c r="C24" s="6" t="s">
        <v>197</v>
      </c>
      <c r="D24" s="12" t="s">
        <v>33</v>
      </c>
      <c r="E24" s="59">
        <v>7.2</v>
      </c>
    </row>
    <row r="25" spans="1:5" ht="60">
      <c r="A25" s="8" t="s">
        <v>64</v>
      </c>
      <c r="B25" s="49" t="s">
        <v>198</v>
      </c>
      <c r="C25" s="6" t="s">
        <v>177</v>
      </c>
      <c r="D25" s="12" t="s">
        <v>17</v>
      </c>
      <c r="E25" s="59">
        <v>7.2</v>
      </c>
    </row>
    <row r="26" spans="1:5" ht="39.950000000000003">
      <c r="A26" s="8" t="s">
        <v>66</v>
      </c>
      <c r="B26" s="4" t="s">
        <v>199</v>
      </c>
      <c r="C26" s="6" t="s">
        <v>177</v>
      </c>
      <c r="D26" s="12" t="s">
        <v>68</v>
      </c>
      <c r="E26" s="59">
        <v>7.2</v>
      </c>
    </row>
    <row r="27" spans="1:5" ht="50.1">
      <c r="A27" s="8" t="s">
        <v>70</v>
      </c>
      <c r="B27" s="4" t="s">
        <v>200</v>
      </c>
      <c r="C27" s="6" t="s">
        <v>201</v>
      </c>
      <c r="D27" s="12" t="s">
        <v>17</v>
      </c>
      <c r="E27" s="59">
        <v>7.2</v>
      </c>
    </row>
    <row r="28" spans="1:5" ht="60">
      <c r="A28" s="8" t="s">
        <v>72</v>
      </c>
      <c r="B28" s="4" t="s">
        <v>202</v>
      </c>
      <c r="C28" s="6" t="s">
        <v>203</v>
      </c>
      <c r="D28" s="12" t="s">
        <v>55</v>
      </c>
      <c r="E28" s="59">
        <v>7.2</v>
      </c>
    </row>
    <row r="29" spans="1:5" ht="50.1">
      <c r="A29" s="8" t="s">
        <v>74</v>
      </c>
      <c r="B29" s="48" t="s">
        <v>204</v>
      </c>
      <c r="C29" s="47" t="s">
        <v>205</v>
      </c>
      <c r="D29" s="12" t="s">
        <v>17</v>
      </c>
      <c r="E29" s="59">
        <v>7.2</v>
      </c>
    </row>
    <row r="30" spans="1:5" ht="56.25">
      <c r="A30" s="8" t="s">
        <v>76</v>
      </c>
      <c r="B30" s="75" t="s">
        <v>206</v>
      </c>
      <c r="C30" s="76" t="s">
        <v>207</v>
      </c>
      <c r="D30" s="77" t="s">
        <v>79</v>
      </c>
      <c r="E30" s="74" t="s">
        <v>80</v>
      </c>
    </row>
    <row r="31" spans="1:5" ht="80.099999999999994">
      <c r="A31" s="8" t="s">
        <v>81</v>
      </c>
      <c r="B31" s="4" t="s">
        <v>208</v>
      </c>
      <c r="C31" s="6" t="s">
        <v>209</v>
      </c>
      <c r="D31" s="11" t="s">
        <v>84</v>
      </c>
      <c r="E31" s="70" t="s">
        <v>129</v>
      </c>
    </row>
    <row r="32" spans="1:5" ht="91.5" customHeight="1">
      <c r="A32" s="8" t="s">
        <v>86</v>
      </c>
      <c r="B32" s="4" t="s">
        <v>210</v>
      </c>
      <c r="C32" s="91" t="s">
        <v>211</v>
      </c>
      <c r="D32" s="45" t="s">
        <v>33</v>
      </c>
      <c r="E32" s="87" t="s">
        <v>80</v>
      </c>
    </row>
    <row r="33" spans="1:5" ht="84" customHeight="1">
      <c r="A33" s="8" t="s">
        <v>89</v>
      </c>
      <c r="B33" s="4" t="s">
        <v>212</v>
      </c>
      <c r="C33" s="6" t="s">
        <v>213</v>
      </c>
      <c r="D33" s="12" t="s">
        <v>33</v>
      </c>
      <c r="E33" s="59">
        <v>7.2</v>
      </c>
    </row>
    <row r="34" spans="1:5" ht="22.5">
      <c r="A34" s="12" t="s">
        <v>92</v>
      </c>
      <c r="B34" s="66" t="s">
        <v>214</v>
      </c>
      <c r="C34" s="66" t="s">
        <v>215</v>
      </c>
      <c r="D34" s="69" t="s">
        <v>33</v>
      </c>
      <c r="E34" s="69">
        <v>7.2</v>
      </c>
    </row>
    <row r="35" spans="1:5" ht="409.6">
      <c r="A35" s="8" t="s">
        <v>95</v>
      </c>
      <c r="B35" s="10" t="s">
        <v>216</v>
      </c>
      <c r="C35" s="66" t="s">
        <v>217</v>
      </c>
      <c r="D35" s="66" t="s">
        <v>98</v>
      </c>
      <c r="E35" s="66" t="s">
        <v>99</v>
      </c>
    </row>
    <row r="36" spans="1:5">
      <c r="A36" s="8"/>
      <c r="B36" s="10"/>
      <c r="C36" s="6"/>
      <c r="D36" s="12"/>
      <c r="E36" s="59"/>
    </row>
  </sheetData>
  <autoFilter ref="A6:E6" xr:uid="{00000000-0009-0000-0000-000003000000}"/>
  <sortState xmlns:xlrd2="http://schemas.microsoft.com/office/spreadsheetml/2017/richdata2" ref="A7:D35">
    <sortCondition ref="A7:A35"/>
  </sortState>
  <mergeCells count="1">
    <mergeCell ref="A5:E5"/>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6"/>
  <sheetViews>
    <sheetView topLeftCell="A29" zoomScaleNormal="100" workbookViewId="0">
      <selection activeCell="D33" sqref="D33"/>
    </sheetView>
  </sheetViews>
  <sheetFormatPr defaultColWidth="9.140625" defaultRowHeight="12.95"/>
  <cols>
    <col min="1" max="1" width="11.5703125" style="1" customWidth="1"/>
    <col min="2" max="2" width="86.5703125" style="1" customWidth="1"/>
    <col min="3" max="3" width="13.140625" style="1" customWidth="1"/>
    <col min="4" max="16384" width="9.140625" style="1"/>
  </cols>
  <sheetData>
    <row r="1" spans="1:4">
      <c r="A1" s="31" t="s">
        <v>0</v>
      </c>
      <c r="B1" s="32" t="s">
        <v>1</v>
      </c>
      <c r="C1" s="34" t="s">
        <v>2</v>
      </c>
      <c r="D1" s="23">
        <v>2022</v>
      </c>
    </row>
    <row r="2" spans="1:4">
      <c r="A2" s="35" t="s">
        <v>3</v>
      </c>
      <c r="B2" s="29" t="s">
        <v>4</v>
      </c>
      <c r="C2" s="28" t="s">
        <v>5</v>
      </c>
      <c r="D2" s="36" t="s">
        <v>6</v>
      </c>
    </row>
    <row r="3" spans="1:4">
      <c r="A3" s="37" t="s">
        <v>7</v>
      </c>
      <c r="B3" s="38" t="s">
        <v>8</v>
      </c>
      <c r="C3" s="38"/>
      <c r="D3" s="42"/>
    </row>
    <row r="4" spans="1:4">
      <c r="A4" s="3"/>
      <c r="B4" s="3"/>
      <c r="C4" s="3"/>
    </row>
    <row r="5" spans="1:4">
      <c r="A5" s="83" t="s">
        <v>218</v>
      </c>
      <c r="B5" s="83"/>
      <c r="C5" s="83"/>
      <c r="D5" s="83"/>
    </row>
    <row r="6" spans="1:4" s="2" customFormat="1">
      <c r="A6" s="44" t="s">
        <v>10</v>
      </c>
      <c r="B6" s="44" t="s">
        <v>166</v>
      </c>
      <c r="C6" s="44" t="s">
        <v>13</v>
      </c>
      <c r="D6" s="44" t="s">
        <v>14</v>
      </c>
    </row>
    <row r="7" spans="1:4" ht="80.099999999999994">
      <c r="A7" s="8" t="s">
        <v>15</v>
      </c>
      <c r="B7" s="26" t="s">
        <v>219</v>
      </c>
      <c r="C7" s="12" t="s">
        <v>33</v>
      </c>
      <c r="D7" s="59">
        <v>7.2</v>
      </c>
    </row>
    <row r="8" spans="1:4" ht="150">
      <c r="A8" s="8" t="s">
        <v>18</v>
      </c>
      <c r="B8" s="26" t="s">
        <v>220</v>
      </c>
      <c r="C8" s="12" t="s">
        <v>21</v>
      </c>
      <c r="D8" s="59">
        <v>7.2</v>
      </c>
    </row>
    <row r="9" spans="1:4" ht="71.099999999999994">
      <c r="A9" s="8" t="s">
        <v>22</v>
      </c>
      <c r="B9" s="10" t="s">
        <v>221</v>
      </c>
      <c r="C9" s="12" t="s">
        <v>17</v>
      </c>
      <c r="D9" s="59">
        <v>7.2</v>
      </c>
    </row>
    <row r="10" spans="1:4" ht="30.95">
      <c r="A10" s="8" t="s">
        <v>25</v>
      </c>
      <c r="B10" s="10" t="s">
        <v>222</v>
      </c>
      <c r="C10" s="12" t="s">
        <v>21</v>
      </c>
      <c r="D10" s="59">
        <v>7.2</v>
      </c>
    </row>
    <row r="11" spans="1:4">
      <c r="A11" s="8" t="s">
        <v>28</v>
      </c>
      <c r="B11" s="12" t="s">
        <v>124</v>
      </c>
      <c r="C11" s="12" t="s">
        <v>17</v>
      </c>
      <c r="D11" s="59">
        <v>7.2</v>
      </c>
    </row>
    <row r="12" spans="1:4" ht="60.75">
      <c r="A12" s="8" t="s">
        <v>30</v>
      </c>
      <c r="B12" s="6" t="s">
        <v>223</v>
      </c>
      <c r="C12" s="12" t="s">
        <v>33</v>
      </c>
      <c r="D12" s="59">
        <v>7.2</v>
      </c>
    </row>
    <row r="13" spans="1:4" ht="39.950000000000003">
      <c r="A13" s="8" t="s">
        <v>34</v>
      </c>
      <c r="B13" s="6" t="s">
        <v>224</v>
      </c>
      <c r="C13" s="12" t="s">
        <v>17</v>
      </c>
      <c r="D13" s="59">
        <v>7.2</v>
      </c>
    </row>
    <row r="14" spans="1:4" ht="168.75">
      <c r="A14" s="8" t="s">
        <v>36</v>
      </c>
      <c r="B14" s="10" t="s">
        <v>225</v>
      </c>
      <c r="C14" s="63" t="s">
        <v>33</v>
      </c>
      <c r="D14" s="59">
        <v>7.2</v>
      </c>
    </row>
    <row r="15" spans="1:4">
      <c r="A15" s="8" t="s">
        <v>39</v>
      </c>
      <c r="B15" s="47" t="s">
        <v>226</v>
      </c>
      <c r="C15" s="64">
        <v>44576</v>
      </c>
      <c r="D15" s="59">
        <v>7.2</v>
      </c>
    </row>
    <row r="16" spans="1:4" ht="39.950000000000003">
      <c r="A16" s="8" t="s">
        <v>42</v>
      </c>
      <c r="B16" s="6" t="s">
        <v>227</v>
      </c>
      <c r="C16" s="12" t="s">
        <v>17</v>
      </c>
      <c r="D16" s="59">
        <v>7.2</v>
      </c>
    </row>
    <row r="17" spans="1:4" ht="210">
      <c r="A17" s="8" t="s">
        <v>45</v>
      </c>
      <c r="B17" s="6" t="s">
        <v>228</v>
      </c>
      <c r="C17" s="12" t="s">
        <v>17</v>
      </c>
      <c r="D17" s="59">
        <v>7.2</v>
      </c>
    </row>
    <row r="18" spans="1:4" ht="90">
      <c r="A18" s="8" t="s">
        <v>47</v>
      </c>
      <c r="B18" s="6" t="s">
        <v>229</v>
      </c>
      <c r="C18" s="12" t="s">
        <v>17</v>
      </c>
      <c r="D18" s="59">
        <v>7.2</v>
      </c>
    </row>
    <row r="19" spans="1:4" ht="39.950000000000003">
      <c r="A19" s="8" t="s">
        <v>49</v>
      </c>
      <c r="B19" s="6" t="s">
        <v>230</v>
      </c>
      <c r="C19" s="12" t="s">
        <v>17</v>
      </c>
      <c r="D19" s="59">
        <v>7.2</v>
      </c>
    </row>
    <row r="20" spans="1:4" ht="120.95">
      <c r="A20" s="10" t="s">
        <v>52</v>
      </c>
      <c r="B20" s="66" t="s">
        <v>231</v>
      </c>
      <c r="C20" s="66" t="s">
        <v>55</v>
      </c>
      <c r="D20" s="66" t="s">
        <v>232</v>
      </c>
    </row>
    <row r="21" spans="1:4" ht="76.900000000000006" customHeight="1">
      <c r="A21" s="8" t="s">
        <v>56</v>
      </c>
      <c r="B21" s="26" t="s">
        <v>233</v>
      </c>
      <c r="C21" s="12" t="s">
        <v>17</v>
      </c>
      <c r="D21" s="59">
        <v>7.2</v>
      </c>
    </row>
    <row r="22" spans="1:4" ht="180">
      <c r="A22" s="8" t="s">
        <v>58</v>
      </c>
      <c r="B22" s="6" t="s">
        <v>234</v>
      </c>
      <c r="C22" s="12" t="s">
        <v>17</v>
      </c>
      <c r="D22" s="59">
        <v>7.2</v>
      </c>
    </row>
    <row r="23" spans="1:4" ht="60.95">
      <c r="A23" s="8" t="s">
        <v>60</v>
      </c>
      <c r="B23" s="10" t="s">
        <v>235</v>
      </c>
      <c r="C23" s="66" t="s">
        <v>33</v>
      </c>
      <c r="D23" s="59">
        <v>7.2</v>
      </c>
    </row>
    <row r="24" spans="1:4">
      <c r="A24" s="8" t="s">
        <v>62</v>
      </c>
      <c r="B24" s="49" t="s">
        <v>236</v>
      </c>
      <c r="C24" s="12" t="s">
        <v>33</v>
      </c>
      <c r="D24" s="59">
        <v>7.2</v>
      </c>
    </row>
    <row r="25" spans="1:4" ht="30">
      <c r="A25" s="8" t="s">
        <v>64</v>
      </c>
      <c r="B25" s="6" t="s">
        <v>237</v>
      </c>
      <c r="C25" s="12" t="s">
        <v>17</v>
      </c>
      <c r="D25" s="59">
        <v>7.2</v>
      </c>
    </row>
    <row r="26" spans="1:4" ht="69" customHeight="1">
      <c r="A26" s="8" t="s">
        <v>66</v>
      </c>
      <c r="B26" s="6" t="s">
        <v>238</v>
      </c>
      <c r="C26" s="62" t="s">
        <v>68</v>
      </c>
      <c r="D26" s="59" t="s">
        <v>69</v>
      </c>
    </row>
    <row r="27" spans="1:4" ht="30">
      <c r="A27" s="8" t="s">
        <v>70</v>
      </c>
      <c r="B27" s="6" t="s">
        <v>239</v>
      </c>
      <c r="C27" s="12" t="s">
        <v>17</v>
      </c>
      <c r="D27" s="59">
        <v>7.2</v>
      </c>
    </row>
    <row r="28" spans="1:4" ht="30">
      <c r="A28" s="8" t="s">
        <v>72</v>
      </c>
      <c r="B28" s="6" t="s">
        <v>240</v>
      </c>
      <c r="C28" s="12" t="s">
        <v>55</v>
      </c>
      <c r="D28" s="59">
        <v>7.2</v>
      </c>
    </row>
    <row r="29" spans="1:4" ht="109.5" customHeight="1">
      <c r="A29" s="8" t="s">
        <v>74</v>
      </c>
      <c r="B29" s="47" t="s">
        <v>241</v>
      </c>
      <c r="C29" s="12" t="s">
        <v>17</v>
      </c>
      <c r="D29" s="59">
        <v>7.2</v>
      </c>
    </row>
    <row r="30" spans="1:4" ht="45">
      <c r="A30" s="8" t="s">
        <v>76</v>
      </c>
      <c r="B30" s="72" t="s">
        <v>242</v>
      </c>
      <c r="C30" s="78" t="s">
        <v>79</v>
      </c>
      <c r="D30" s="74" t="s">
        <v>80</v>
      </c>
    </row>
    <row r="31" spans="1:4" ht="20.100000000000001">
      <c r="A31" s="8" t="s">
        <v>81</v>
      </c>
      <c r="B31" s="6" t="s">
        <v>243</v>
      </c>
      <c r="C31" s="11" t="s">
        <v>84</v>
      </c>
      <c r="D31" s="70" t="s">
        <v>129</v>
      </c>
    </row>
    <row r="32" spans="1:4" ht="51">
      <c r="A32" s="8" t="s">
        <v>86</v>
      </c>
      <c r="B32" s="6" t="s">
        <v>244</v>
      </c>
      <c r="C32" s="88" t="s">
        <v>33</v>
      </c>
      <c r="D32" s="89" t="s">
        <v>80</v>
      </c>
    </row>
    <row r="33" spans="1:4" ht="99.95">
      <c r="A33" s="8" t="s">
        <v>89</v>
      </c>
      <c r="B33" s="6" t="s">
        <v>245</v>
      </c>
      <c r="C33" s="12" t="s">
        <v>33</v>
      </c>
      <c r="D33" s="59">
        <v>7.2</v>
      </c>
    </row>
    <row r="34" spans="1:4" ht="45">
      <c r="A34" s="12" t="s">
        <v>92</v>
      </c>
      <c r="B34" s="66" t="s">
        <v>246</v>
      </c>
      <c r="C34" s="69" t="s">
        <v>33</v>
      </c>
      <c r="D34" s="69">
        <v>7.2</v>
      </c>
    </row>
    <row r="35" spans="1:4" ht="240.95">
      <c r="A35" s="45" t="s">
        <v>95</v>
      </c>
      <c r="B35" s="10" t="s">
        <v>247</v>
      </c>
      <c r="C35" s="66" t="s">
        <v>98</v>
      </c>
      <c r="D35" s="66" t="s">
        <v>248</v>
      </c>
    </row>
    <row r="36" spans="1:4">
      <c r="A36" s="8"/>
      <c r="B36" s="10"/>
      <c r="C36" s="12"/>
      <c r="D36" s="59"/>
    </row>
  </sheetData>
  <autoFilter ref="A6:D36" xr:uid="{00000000-0009-0000-0000-000004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6"/>
  <sheetViews>
    <sheetView topLeftCell="A29" zoomScaleNormal="100" workbookViewId="0">
      <selection activeCell="D33" sqref="D33"/>
    </sheetView>
  </sheetViews>
  <sheetFormatPr defaultColWidth="9.140625" defaultRowHeight="12.95"/>
  <cols>
    <col min="1" max="1" width="18.28515625" style="25" customWidth="1"/>
    <col min="2" max="2" width="88.140625" style="25" customWidth="1"/>
    <col min="3" max="4" width="13.28515625" style="25" customWidth="1"/>
    <col min="5" max="16384" width="9.140625" style="25"/>
  </cols>
  <sheetData>
    <row r="1" spans="1:4">
      <c r="A1" s="31" t="s">
        <v>0</v>
      </c>
      <c r="B1" s="32" t="s">
        <v>1</v>
      </c>
      <c r="C1" s="34" t="s">
        <v>2</v>
      </c>
      <c r="D1" s="23">
        <v>2022</v>
      </c>
    </row>
    <row r="2" spans="1:4">
      <c r="A2" s="35" t="s">
        <v>3</v>
      </c>
      <c r="B2" s="29" t="s">
        <v>4</v>
      </c>
      <c r="C2" s="28" t="s">
        <v>5</v>
      </c>
      <c r="D2" s="36" t="s">
        <v>6</v>
      </c>
    </row>
    <row r="3" spans="1:4">
      <c r="A3" s="37" t="s">
        <v>7</v>
      </c>
      <c r="B3" s="38" t="s">
        <v>8</v>
      </c>
      <c r="C3" s="38"/>
      <c r="D3" s="42"/>
    </row>
    <row r="4" spans="1:4">
      <c r="A4" s="9"/>
      <c r="B4" s="9"/>
      <c r="C4" s="9"/>
      <c r="D4" s="9"/>
    </row>
    <row r="5" spans="1:4" ht="17.25" customHeight="1">
      <c r="A5" s="84" t="s">
        <v>249</v>
      </c>
      <c r="B5" s="84"/>
      <c r="C5" s="84"/>
      <c r="D5" s="84"/>
    </row>
    <row r="6" spans="1:4">
      <c r="A6" s="7" t="s">
        <v>10</v>
      </c>
      <c r="B6" s="7" t="s">
        <v>12</v>
      </c>
      <c r="C6" s="46" t="s">
        <v>13</v>
      </c>
      <c r="D6" s="46" t="s">
        <v>14</v>
      </c>
    </row>
    <row r="7" spans="1:4">
      <c r="A7" s="8" t="s">
        <v>15</v>
      </c>
      <c r="B7" s="6" t="s">
        <v>250</v>
      </c>
      <c r="C7" s="12" t="s">
        <v>17</v>
      </c>
      <c r="D7" s="59">
        <v>7.2</v>
      </c>
    </row>
    <row r="8" spans="1:4" ht="110.1">
      <c r="A8" s="8" t="s">
        <v>18</v>
      </c>
      <c r="B8" s="6" t="s">
        <v>251</v>
      </c>
      <c r="C8" s="12" t="s">
        <v>21</v>
      </c>
      <c r="D8" s="59">
        <v>7.2</v>
      </c>
    </row>
    <row r="9" spans="1:4" ht="30">
      <c r="A9" s="8" t="s">
        <v>22</v>
      </c>
      <c r="B9" s="6" t="s">
        <v>252</v>
      </c>
      <c r="C9" s="12" t="s">
        <v>17</v>
      </c>
      <c r="D9" s="59">
        <v>7.2</v>
      </c>
    </row>
    <row r="10" spans="1:4" ht="50.1">
      <c r="A10" s="8" t="s">
        <v>25</v>
      </c>
      <c r="B10" s="6" t="s">
        <v>253</v>
      </c>
      <c r="C10" s="12" t="s">
        <v>21</v>
      </c>
      <c r="D10" s="59">
        <v>7.2</v>
      </c>
    </row>
    <row r="11" spans="1:4">
      <c r="A11" s="8" t="s">
        <v>28</v>
      </c>
      <c r="B11" s="6" t="s">
        <v>254</v>
      </c>
      <c r="C11" s="12" t="s">
        <v>17</v>
      </c>
      <c r="D11" s="59">
        <v>7.2</v>
      </c>
    </row>
    <row r="12" spans="1:4">
      <c r="A12" s="8" t="s">
        <v>30</v>
      </c>
      <c r="B12" s="47" t="s">
        <v>255</v>
      </c>
      <c r="C12" s="12" t="s">
        <v>33</v>
      </c>
      <c r="D12" s="59">
        <v>7.2</v>
      </c>
    </row>
    <row r="13" spans="1:4" ht="20.100000000000001">
      <c r="A13" s="8" t="s">
        <v>34</v>
      </c>
      <c r="B13" s="6" t="s">
        <v>256</v>
      </c>
      <c r="C13" s="12" t="s">
        <v>17</v>
      </c>
      <c r="D13" s="59">
        <v>7.2</v>
      </c>
    </row>
    <row r="14" spans="1:4" ht="139.9" customHeight="1">
      <c r="A14" s="8" t="s">
        <v>36</v>
      </c>
      <c r="B14" s="6" t="s">
        <v>257</v>
      </c>
      <c r="C14" s="63" t="s">
        <v>33</v>
      </c>
      <c r="D14" s="59">
        <v>7.2</v>
      </c>
    </row>
    <row r="15" spans="1:4" ht="39.950000000000003">
      <c r="A15" s="8" t="s">
        <v>39</v>
      </c>
      <c r="B15" s="6" t="s">
        <v>258</v>
      </c>
      <c r="C15" s="64">
        <v>44576</v>
      </c>
      <c r="D15" s="59">
        <v>7.2</v>
      </c>
    </row>
    <row r="16" spans="1:4" ht="30">
      <c r="A16" s="8" t="s">
        <v>42</v>
      </c>
      <c r="B16" s="6" t="s">
        <v>259</v>
      </c>
      <c r="C16" s="12" t="s">
        <v>17</v>
      </c>
      <c r="D16" s="59">
        <v>7.2</v>
      </c>
    </row>
    <row r="17" spans="1:4" ht="159.94999999999999">
      <c r="A17" s="8" t="s">
        <v>45</v>
      </c>
      <c r="B17" s="6" t="s">
        <v>260</v>
      </c>
      <c r="C17" s="12" t="s">
        <v>17</v>
      </c>
      <c r="D17" s="59">
        <v>7.2</v>
      </c>
    </row>
    <row r="18" spans="1:4" ht="170.1">
      <c r="A18" s="8" t="s">
        <v>47</v>
      </c>
      <c r="B18" s="6" t="s">
        <v>261</v>
      </c>
      <c r="C18" s="12" t="s">
        <v>17</v>
      </c>
      <c r="D18" s="59">
        <v>7.2</v>
      </c>
    </row>
    <row r="19" spans="1:4" ht="30">
      <c r="A19" s="8" t="s">
        <v>49</v>
      </c>
      <c r="B19" s="6" t="s">
        <v>262</v>
      </c>
      <c r="C19" s="12" t="s">
        <v>17</v>
      </c>
      <c r="D19" s="59">
        <v>7.2</v>
      </c>
    </row>
    <row r="20" spans="1:4" ht="60.95">
      <c r="A20" s="10" t="s">
        <v>52</v>
      </c>
      <c r="B20" s="66" t="s">
        <v>263</v>
      </c>
      <c r="C20" s="66" t="s">
        <v>55</v>
      </c>
      <c r="D20" s="66">
        <v>7.2</v>
      </c>
    </row>
    <row r="21" spans="1:4">
      <c r="A21" s="8" t="s">
        <v>56</v>
      </c>
      <c r="B21" s="6" t="s">
        <v>254</v>
      </c>
      <c r="C21" s="12" t="s">
        <v>17</v>
      </c>
      <c r="D21" s="59">
        <v>7.2</v>
      </c>
    </row>
    <row r="22" spans="1:4" ht="99.95">
      <c r="A22" s="8" t="s">
        <v>58</v>
      </c>
      <c r="B22" s="6" t="s">
        <v>264</v>
      </c>
      <c r="C22" s="12" t="s">
        <v>17</v>
      </c>
      <c r="D22" s="59">
        <v>7.2</v>
      </c>
    </row>
    <row r="23" spans="1:4" ht="21">
      <c r="A23" s="8" t="s">
        <v>60</v>
      </c>
      <c r="B23" s="10" t="s">
        <v>265</v>
      </c>
      <c r="C23" s="69" t="s">
        <v>33</v>
      </c>
      <c r="D23" s="59">
        <v>7.2</v>
      </c>
    </row>
    <row r="24" spans="1:4" ht="80.099999999999994">
      <c r="A24" s="8" t="s">
        <v>62</v>
      </c>
      <c r="B24" s="6" t="s">
        <v>266</v>
      </c>
      <c r="C24" s="12" t="s">
        <v>33</v>
      </c>
      <c r="D24" s="59">
        <v>7.2</v>
      </c>
    </row>
    <row r="25" spans="1:4" ht="30">
      <c r="A25" s="8" t="s">
        <v>64</v>
      </c>
      <c r="B25" s="6" t="s">
        <v>267</v>
      </c>
      <c r="C25" s="12" t="s">
        <v>17</v>
      </c>
      <c r="D25" s="59">
        <v>7.2</v>
      </c>
    </row>
    <row r="26" spans="1:4" ht="30">
      <c r="A26" s="8" t="s">
        <v>66</v>
      </c>
      <c r="B26" s="6" t="s">
        <v>268</v>
      </c>
      <c r="C26" s="12" t="s">
        <v>68</v>
      </c>
      <c r="D26" s="59">
        <v>7.2</v>
      </c>
    </row>
    <row r="27" spans="1:4">
      <c r="A27" s="8" t="s">
        <v>70</v>
      </c>
      <c r="B27" s="6" t="s">
        <v>254</v>
      </c>
      <c r="C27" s="12" t="s">
        <v>17</v>
      </c>
      <c r="D27" s="59">
        <v>7.2</v>
      </c>
    </row>
    <row r="28" spans="1:4" ht="69.95">
      <c r="A28" s="8" t="s">
        <v>72</v>
      </c>
      <c r="B28" s="6" t="s">
        <v>269</v>
      </c>
      <c r="C28" s="12" t="s">
        <v>55</v>
      </c>
      <c r="D28" s="59">
        <v>7.2</v>
      </c>
    </row>
    <row r="29" spans="1:4" ht="279.75" customHeight="1">
      <c r="A29" s="8" t="s">
        <v>74</v>
      </c>
      <c r="B29" s="10" t="s">
        <v>270</v>
      </c>
      <c r="C29" s="66" t="s">
        <v>271</v>
      </c>
      <c r="D29" s="69">
        <v>7.2</v>
      </c>
    </row>
    <row r="30" spans="1:4" ht="51.75" customHeight="1">
      <c r="A30" s="8" t="s">
        <v>76</v>
      </c>
      <c r="B30" s="72" t="s">
        <v>272</v>
      </c>
      <c r="C30" s="78" t="s">
        <v>79</v>
      </c>
      <c r="D30" s="74" t="s">
        <v>80</v>
      </c>
    </row>
    <row r="31" spans="1:4" ht="110.1">
      <c r="A31" s="8" t="s">
        <v>81</v>
      </c>
      <c r="B31" s="6" t="s">
        <v>273</v>
      </c>
      <c r="C31" s="11" t="s">
        <v>84</v>
      </c>
      <c r="D31" s="70" t="s">
        <v>274</v>
      </c>
    </row>
    <row r="32" spans="1:4" ht="12.75">
      <c r="A32" s="8" t="s">
        <v>86</v>
      </c>
      <c r="B32" s="6" t="s">
        <v>275</v>
      </c>
      <c r="C32" s="12" t="s">
        <v>33</v>
      </c>
      <c r="D32" s="59" t="s">
        <v>80</v>
      </c>
    </row>
    <row r="33" spans="1:4" ht="20.100000000000001">
      <c r="A33" s="8" t="s">
        <v>89</v>
      </c>
      <c r="B33" s="6" t="s">
        <v>276</v>
      </c>
      <c r="C33" s="12" t="s">
        <v>33</v>
      </c>
      <c r="D33" s="59">
        <v>7.2</v>
      </c>
    </row>
    <row r="34" spans="1:4" ht="187.5" customHeight="1">
      <c r="A34" s="12" t="s">
        <v>92</v>
      </c>
      <c r="B34" s="66" t="s">
        <v>277</v>
      </c>
      <c r="C34" s="69" t="s">
        <v>33</v>
      </c>
      <c r="D34" s="69">
        <v>7.2</v>
      </c>
    </row>
    <row r="35" spans="1:4" ht="30.95">
      <c r="A35" s="8" t="s">
        <v>95</v>
      </c>
      <c r="B35" s="10" t="s">
        <v>278</v>
      </c>
      <c r="C35" s="66" t="s">
        <v>98</v>
      </c>
      <c r="D35" s="66" t="s">
        <v>248</v>
      </c>
    </row>
    <row r="36" spans="1:4">
      <c r="A36" s="8"/>
      <c r="B36" s="10"/>
      <c r="C36" s="12"/>
      <c r="D36" s="59"/>
    </row>
  </sheetData>
  <autoFilter ref="A6:D36" xr:uid="{00000000-0009-0000-0000-000005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8"/>
  <sheetViews>
    <sheetView topLeftCell="A18" zoomScaleNormal="100" workbookViewId="0">
      <selection activeCell="D32" sqref="D32"/>
    </sheetView>
  </sheetViews>
  <sheetFormatPr defaultColWidth="9.140625" defaultRowHeight="12.95" outlineLevelRow="1"/>
  <cols>
    <col min="1" max="1" width="18.28515625" style="25" customWidth="1"/>
    <col min="2" max="2" width="88.140625" style="25" customWidth="1"/>
    <col min="3" max="3" width="14" style="25" customWidth="1"/>
    <col min="4" max="16384" width="9.140625" style="25"/>
  </cols>
  <sheetData>
    <row r="1" spans="1:4">
      <c r="A1" s="31" t="s">
        <v>0</v>
      </c>
      <c r="B1" s="32" t="s">
        <v>1</v>
      </c>
      <c r="C1" s="34" t="s">
        <v>2</v>
      </c>
      <c r="D1" s="23">
        <v>2022</v>
      </c>
    </row>
    <row r="2" spans="1:4">
      <c r="A2" s="35" t="s">
        <v>3</v>
      </c>
      <c r="B2" s="29" t="s">
        <v>279</v>
      </c>
      <c r="C2" s="28" t="s">
        <v>5</v>
      </c>
      <c r="D2" s="36" t="s">
        <v>6</v>
      </c>
    </row>
    <row r="3" spans="1:4">
      <c r="A3" s="37" t="s">
        <v>7</v>
      </c>
      <c r="B3" s="38" t="s">
        <v>280</v>
      </c>
      <c r="C3" s="38"/>
      <c r="D3" s="42"/>
    </row>
    <row r="4" spans="1:4">
      <c r="A4" s="9"/>
      <c r="B4" s="9"/>
      <c r="C4" s="9"/>
      <c r="D4" s="9"/>
    </row>
    <row r="5" spans="1:4">
      <c r="A5" s="83" t="s">
        <v>281</v>
      </c>
      <c r="B5" s="83"/>
      <c r="C5" s="83"/>
      <c r="D5" s="83"/>
    </row>
    <row r="6" spans="1:4">
      <c r="A6" s="7" t="s">
        <v>10</v>
      </c>
      <c r="B6" s="7" t="s">
        <v>166</v>
      </c>
      <c r="C6" s="46" t="s">
        <v>13</v>
      </c>
      <c r="D6" s="46" t="s">
        <v>14</v>
      </c>
    </row>
    <row r="7" spans="1:4" outlineLevel="1">
      <c r="A7" s="8" t="s">
        <v>15</v>
      </c>
      <c r="B7" s="5" t="s">
        <v>282</v>
      </c>
      <c r="C7" s="12"/>
      <c r="D7" s="12"/>
    </row>
    <row r="8" spans="1:4" ht="59.25" customHeight="1" outlineLevel="1">
      <c r="A8" s="8" t="s">
        <v>18</v>
      </c>
      <c r="B8" s="6" t="s">
        <v>283</v>
      </c>
      <c r="C8" s="12"/>
      <c r="D8" s="12"/>
    </row>
    <row r="9" spans="1:4" ht="80.099999999999994">
      <c r="A9" s="8" t="s">
        <v>22</v>
      </c>
      <c r="B9" s="6" t="s">
        <v>284</v>
      </c>
      <c r="C9" s="12" t="s">
        <v>17</v>
      </c>
      <c r="D9" s="59">
        <v>7.2</v>
      </c>
    </row>
    <row r="10" spans="1:4" ht="60">
      <c r="A10" s="8" t="s">
        <v>25</v>
      </c>
      <c r="B10" s="6" t="s">
        <v>285</v>
      </c>
      <c r="C10" s="12" t="s">
        <v>21</v>
      </c>
      <c r="D10" s="59">
        <v>7.2</v>
      </c>
    </row>
    <row r="11" spans="1:4" ht="69.95">
      <c r="A11" s="8" t="s">
        <v>28</v>
      </c>
      <c r="B11" s="6" t="s">
        <v>29</v>
      </c>
      <c r="C11" s="12" t="s">
        <v>17</v>
      </c>
      <c r="D11" s="59">
        <v>7.2</v>
      </c>
    </row>
    <row r="12" spans="1:4" hidden="1" outlineLevel="1">
      <c r="A12" s="8" t="s">
        <v>30</v>
      </c>
      <c r="B12" s="6"/>
      <c r="C12" s="12" t="s">
        <v>17</v>
      </c>
      <c r="D12" s="59">
        <v>7.2</v>
      </c>
    </row>
    <row r="13" spans="1:4" ht="20.100000000000001" hidden="1" outlineLevel="1">
      <c r="A13" s="8" t="s">
        <v>34</v>
      </c>
      <c r="B13" s="6" t="s">
        <v>286</v>
      </c>
      <c r="C13" s="12" t="s">
        <v>17</v>
      </c>
      <c r="D13" s="59">
        <v>7.2</v>
      </c>
    </row>
    <row r="14" spans="1:4" hidden="1" outlineLevel="1">
      <c r="A14" s="8" t="s">
        <v>36</v>
      </c>
      <c r="B14" s="6"/>
      <c r="C14" s="12" t="s">
        <v>17</v>
      </c>
      <c r="D14" s="59">
        <v>7.2</v>
      </c>
    </row>
    <row r="15" spans="1:4" outlineLevel="1">
      <c r="A15" s="8" t="s">
        <v>39</v>
      </c>
      <c r="B15" s="6"/>
      <c r="C15" s="12" t="s">
        <v>33</v>
      </c>
      <c r="D15" s="59">
        <v>7.2</v>
      </c>
    </row>
    <row r="16" spans="1:4" outlineLevel="1">
      <c r="A16" s="8" t="s">
        <v>42</v>
      </c>
      <c r="B16" s="6"/>
      <c r="C16" s="12" t="s">
        <v>17</v>
      </c>
      <c r="D16" s="59">
        <v>7.2</v>
      </c>
    </row>
    <row r="17" spans="1:4" outlineLevel="1">
      <c r="A17" s="8" t="s">
        <v>45</v>
      </c>
      <c r="B17" s="6"/>
      <c r="C17" s="12" t="s">
        <v>17</v>
      </c>
      <c r="D17" s="59">
        <v>7.2</v>
      </c>
    </row>
    <row r="18" spans="1:4" ht="30">
      <c r="A18" s="8" t="s">
        <v>47</v>
      </c>
      <c r="B18" s="6" t="s">
        <v>287</v>
      </c>
      <c r="C18" s="12" t="s">
        <v>17</v>
      </c>
      <c r="D18" s="59">
        <v>7.2</v>
      </c>
    </row>
    <row r="19" spans="1:4" hidden="1" outlineLevel="1">
      <c r="A19" s="8" t="s">
        <v>49</v>
      </c>
      <c r="B19" s="6"/>
      <c r="C19" s="12" t="s">
        <v>17</v>
      </c>
      <c r="D19" s="59">
        <v>7.2</v>
      </c>
    </row>
    <row r="20" spans="1:4" ht="30.95" collapsed="1">
      <c r="A20" s="10" t="s">
        <v>52</v>
      </c>
      <c r="B20" s="68" t="s">
        <v>288</v>
      </c>
      <c r="C20" s="66" t="s">
        <v>55</v>
      </c>
      <c r="D20" s="66">
        <v>7.2</v>
      </c>
    </row>
    <row r="21" spans="1:4" ht="39.950000000000003">
      <c r="A21" s="8" t="s">
        <v>56</v>
      </c>
      <c r="B21" s="6" t="s">
        <v>289</v>
      </c>
      <c r="C21" s="12" t="s">
        <v>17</v>
      </c>
      <c r="D21" s="59">
        <v>7.2</v>
      </c>
    </row>
    <row r="22" spans="1:4" ht="140.1">
      <c r="A22" s="8" t="s">
        <v>58</v>
      </c>
      <c r="B22" s="6" t="s">
        <v>290</v>
      </c>
      <c r="C22" s="12" t="s">
        <v>17</v>
      </c>
      <c r="D22" s="59">
        <v>7.2</v>
      </c>
    </row>
    <row r="23" spans="1:4" ht="21">
      <c r="A23" s="8" t="s">
        <v>60</v>
      </c>
      <c r="B23" s="10" t="s">
        <v>291</v>
      </c>
      <c r="C23" s="66" t="s">
        <v>33</v>
      </c>
      <c r="D23" s="59">
        <v>7.2</v>
      </c>
    </row>
    <row r="24" spans="1:4" ht="60">
      <c r="A24" s="8" t="s">
        <v>62</v>
      </c>
      <c r="B24" s="6" t="s">
        <v>292</v>
      </c>
      <c r="C24" s="12" t="s">
        <v>33</v>
      </c>
      <c r="D24" s="59">
        <v>7.2</v>
      </c>
    </row>
    <row r="25" spans="1:4" hidden="1" outlineLevel="1">
      <c r="A25" s="8" t="s">
        <v>64</v>
      </c>
      <c r="B25" s="6" t="s">
        <v>293</v>
      </c>
      <c r="C25" s="12" t="s">
        <v>17</v>
      </c>
      <c r="D25" s="59">
        <v>7.2</v>
      </c>
    </row>
    <row r="26" spans="1:4" ht="20.100000000000001" collapsed="1">
      <c r="A26" s="8" t="s">
        <v>66</v>
      </c>
      <c r="B26" s="6" t="s">
        <v>294</v>
      </c>
      <c r="C26" s="12" t="s">
        <v>68</v>
      </c>
      <c r="D26" s="59">
        <v>7.2</v>
      </c>
    </row>
    <row r="27" spans="1:4" hidden="1" outlineLevel="1">
      <c r="A27" s="8" t="s">
        <v>70</v>
      </c>
      <c r="B27" s="6" t="s">
        <v>295</v>
      </c>
      <c r="C27" s="12" t="s">
        <v>17</v>
      </c>
      <c r="D27" s="59">
        <v>7.2</v>
      </c>
    </row>
    <row r="28" spans="1:4" ht="60" collapsed="1">
      <c r="A28" s="8" t="s">
        <v>72</v>
      </c>
      <c r="B28" s="6" t="s">
        <v>296</v>
      </c>
      <c r="C28" s="12" t="s">
        <v>55</v>
      </c>
      <c r="D28" s="59">
        <v>7.2</v>
      </c>
    </row>
    <row r="29" spans="1:4">
      <c r="A29" s="8" t="s">
        <v>74</v>
      </c>
      <c r="B29" s="47" t="s">
        <v>297</v>
      </c>
      <c r="C29" s="12" t="s">
        <v>17</v>
      </c>
      <c r="D29" s="59">
        <v>7.2</v>
      </c>
    </row>
    <row r="30" spans="1:4" ht="22.5">
      <c r="A30" s="8" t="s">
        <v>76</v>
      </c>
      <c r="B30" s="72" t="s">
        <v>298</v>
      </c>
      <c r="C30" s="78" t="s">
        <v>79</v>
      </c>
      <c r="D30" s="74" t="s">
        <v>80</v>
      </c>
    </row>
    <row r="31" spans="1:4" ht="20.100000000000001">
      <c r="A31" s="8" t="s">
        <v>81</v>
      </c>
      <c r="B31" s="6" t="s">
        <v>299</v>
      </c>
      <c r="C31" s="11" t="s">
        <v>84</v>
      </c>
      <c r="D31" s="70" t="s">
        <v>129</v>
      </c>
    </row>
    <row r="32" spans="1:4" ht="12.75" outlineLevel="1">
      <c r="A32" s="8" t="s">
        <v>86</v>
      </c>
      <c r="B32" s="6" t="s">
        <v>299</v>
      </c>
      <c r="C32" s="12" t="s">
        <v>300</v>
      </c>
      <c r="D32" s="59" t="s">
        <v>300</v>
      </c>
    </row>
    <row r="33" spans="1:4" ht="80.099999999999994">
      <c r="A33" s="8" t="s">
        <v>89</v>
      </c>
      <c r="B33" s="6" t="s">
        <v>301</v>
      </c>
      <c r="C33" s="12" t="s">
        <v>33</v>
      </c>
      <c r="D33" s="59">
        <v>7.2</v>
      </c>
    </row>
    <row r="34" spans="1:4" ht="12.75" outlineLevel="1">
      <c r="A34" s="12" t="s">
        <v>92</v>
      </c>
      <c r="B34" s="66" t="s">
        <v>302</v>
      </c>
      <c r="C34" s="69" t="s">
        <v>33</v>
      </c>
      <c r="D34" s="69">
        <v>7.2</v>
      </c>
    </row>
    <row r="35" spans="1:4" outlineLevel="1">
      <c r="A35" s="8" t="s">
        <v>95</v>
      </c>
      <c r="B35" s="6"/>
      <c r="C35" s="12" t="s">
        <v>17</v>
      </c>
      <c r="D35" s="59">
        <v>7.2</v>
      </c>
    </row>
    <row r="36" spans="1:4">
      <c r="A36" s="8"/>
      <c r="B36" s="47"/>
      <c r="C36" s="12"/>
      <c r="D36" s="59"/>
    </row>
    <row r="37" spans="1:4">
      <c r="C37" s="9"/>
      <c r="D37" s="60"/>
    </row>
    <row r="38" spans="1:4">
      <c r="C38" s="9"/>
      <c r="D38" s="60"/>
    </row>
  </sheetData>
  <autoFilter ref="A6:D36" xr:uid="{00000000-0009-0000-0000-000006000000}"/>
  <sortState xmlns:xlrd2="http://schemas.microsoft.com/office/spreadsheetml/2017/richdata2" ref="A7:D35">
    <sortCondition ref="A7:A35"/>
  </sortState>
  <mergeCells count="1">
    <mergeCell ref="A5:D5"/>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5"/>
  <sheetViews>
    <sheetView topLeftCell="A34" zoomScale="105" zoomScaleNormal="105" workbookViewId="0">
      <selection activeCell="C33" sqref="C33:D33"/>
    </sheetView>
  </sheetViews>
  <sheetFormatPr defaultColWidth="9.140625" defaultRowHeight="12.95"/>
  <cols>
    <col min="1" max="1" width="18.28515625" style="1" customWidth="1"/>
    <col min="2" max="2" width="86.7109375" style="1" customWidth="1"/>
    <col min="3" max="3" width="12.7109375" style="1" bestFit="1" customWidth="1"/>
    <col min="4" max="4" width="12" style="1" bestFit="1" customWidth="1"/>
    <col min="5" max="16384" width="9.140625" style="1"/>
  </cols>
  <sheetData>
    <row r="1" spans="1:4">
      <c r="A1" s="13" t="s">
        <v>0</v>
      </c>
      <c r="B1" s="14" t="s">
        <v>1</v>
      </c>
      <c r="C1" s="15" t="s">
        <v>2</v>
      </c>
      <c r="D1" s="23">
        <v>2022</v>
      </c>
    </row>
    <row r="2" spans="1:4">
      <c r="A2" s="17" t="s">
        <v>3</v>
      </c>
      <c r="B2" s="18" t="s">
        <v>4</v>
      </c>
      <c r="C2" s="19" t="s">
        <v>5</v>
      </c>
      <c r="D2" s="24" t="s">
        <v>6</v>
      </c>
    </row>
    <row r="3" spans="1:4">
      <c r="A3" s="20" t="s">
        <v>7</v>
      </c>
      <c r="B3" s="21" t="s">
        <v>8</v>
      </c>
      <c r="C3" s="21"/>
      <c r="D3" s="22"/>
    </row>
    <row r="4" spans="1:4">
      <c r="A4" s="3"/>
      <c r="B4" s="3"/>
      <c r="C4" s="3"/>
      <c r="D4" s="3"/>
    </row>
    <row r="5" spans="1:4">
      <c r="A5" s="83" t="s">
        <v>303</v>
      </c>
      <c r="B5" s="83"/>
      <c r="C5" s="83"/>
      <c r="D5" s="83"/>
    </row>
    <row r="6" spans="1:4">
      <c r="A6" s="7" t="s">
        <v>10</v>
      </c>
      <c r="B6" s="7" t="s">
        <v>12</v>
      </c>
      <c r="C6" s="7" t="s">
        <v>13</v>
      </c>
      <c r="D6" s="7" t="s">
        <v>14</v>
      </c>
    </row>
    <row r="7" spans="1:4" ht="77.45" customHeight="1">
      <c r="A7" s="8" t="s">
        <v>15</v>
      </c>
      <c r="B7" s="5" t="s">
        <v>304</v>
      </c>
      <c r="C7" s="12" t="s">
        <v>33</v>
      </c>
      <c r="D7" s="59">
        <v>7.2</v>
      </c>
    </row>
    <row r="8" spans="1:4" ht="116.45" customHeight="1">
      <c r="A8" s="8" t="s">
        <v>18</v>
      </c>
      <c r="B8" s="6" t="s">
        <v>305</v>
      </c>
      <c r="C8" s="12" t="s">
        <v>103</v>
      </c>
      <c r="D8" s="59">
        <v>7.2</v>
      </c>
    </row>
    <row r="9" spans="1:4" ht="56.45" customHeight="1">
      <c r="A9" s="8" t="s">
        <v>22</v>
      </c>
      <c r="B9" s="6" t="s">
        <v>306</v>
      </c>
      <c r="C9" s="12" t="s">
        <v>17</v>
      </c>
      <c r="D9" s="59">
        <v>7.2</v>
      </c>
    </row>
    <row r="10" spans="1:4" ht="210">
      <c r="A10" s="8" t="s">
        <v>25</v>
      </c>
      <c r="B10" s="6" t="s">
        <v>307</v>
      </c>
      <c r="C10" s="12" t="s">
        <v>21</v>
      </c>
      <c r="D10" s="59">
        <v>7.2</v>
      </c>
    </row>
    <row r="11" spans="1:4" ht="78.599999999999994" customHeight="1">
      <c r="A11" s="8" t="s">
        <v>28</v>
      </c>
      <c r="B11" s="6" t="s">
        <v>308</v>
      </c>
      <c r="C11" s="12" t="s">
        <v>17</v>
      </c>
      <c r="D11" s="59">
        <v>7.2</v>
      </c>
    </row>
    <row r="12" spans="1:4" ht="81">
      <c r="A12" s="8" t="s">
        <v>30</v>
      </c>
      <c r="B12" s="6" t="s">
        <v>309</v>
      </c>
      <c r="C12" s="12" t="s">
        <v>33</v>
      </c>
      <c r="D12" s="59">
        <v>7.2</v>
      </c>
    </row>
    <row r="13" spans="1:4" ht="120">
      <c r="A13" s="8" t="s">
        <v>34</v>
      </c>
      <c r="B13" s="6" t="s">
        <v>310</v>
      </c>
      <c r="C13" s="12" t="s">
        <v>17</v>
      </c>
      <c r="D13" s="59">
        <v>7.2</v>
      </c>
    </row>
    <row r="14" spans="1:4" ht="303" customHeight="1">
      <c r="A14" s="8" t="s">
        <v>36</v>
      </c>
      <c r="B14" s="65" t="s">
        <v>311</v>
      </c>
      <c r="C14" s="63" t="s">
        <v>33</v>
      </c>
      <c r="D14" s="59">
        <v>7.2</v>
      </c>
    </row>
    <row r="15" spans="1:4" ht="194.45" customHeight="1">
      <c r="A15" s="8" t="s">
        <v>39</v>
      </c>
      <c r="B15" s="6" t="s">
        <v>312</v>
      </c>
      <c r="C15" s="64">
        <v>44576</v>
      </c>
      <c r="D15" s="59">
        <v>7.2</v>
      </c>
    </row>
    <row r="16" spans="1:4" ht="64.150000000000006" customHeight="1">
      <c r="A16" s="8" t="s">
        <v>42</v>
      </c>
      <c r="B16" s="6" t="s">
        <v>313</v>
      </c>
      <c r="C16" s="12" t="s">
        <v>17</v>
      </c>
      <c r="D16" s="59">
        <v>7.2</v>
      </c>
    </row>
    <row r="17" spans="1:4" ht="140.44999999999999" customHeight="1">
      <c r="A17" s="8" t="s">
        <v>45</v>
      </c>
      <c r="B17" s="6" t="s">
        <v>314</v>
      </c>
      <c r="C17" s="12" t="s">
        <v>17</v>
      </c>
      <c r="D17" s="59">
        <v>7.2</v>
      </c>
    </row>
    <row r="18" spans="1:4" ht="120" customHeight="1">
      <c r="A18" s="8" t="s">
        <v>47</v>
      </c>
      <c r="B18" s="6" t="s">
        <v>315</v>
      </c>
      <c r="C18" s="12" t="s">
        <v>17</v>
      </c>
      <c r="D18" s="59">
        <v>7.2</v>
      </c>
    </row>
    <row r="19" spans="1:4" ht="149.44999999999999" customHeight="1">
      <c r="A19" s="8" t="s">
        <v>49</v>
      </c>
      <c r="B19" s="6" t="s">
        <v>316</v>
      </c>
      <c r="C19" s="12" t="s">
        <v>17</v>
      </c>
      <c r="D19" s="59">
        <v>7.2</v>
      </c>
    </row>
    <row r="20" spans="1:4" ht="141">
      <c r="A20" s="10" t="s">
        <v>52</v>
      </c>
      <c r="B20" s="66" t="s">
        <v>317</v>
      </c>
      <c r="C20" s="66" t="s">
        <v>55</v>
      </c>
      <c r="D20" s="66">
        <v>7.2</v>
      </c>
    </row>
    <row r="21" spans="1:4" ht="138.6" customHeight="1">
      <c r="A21" s="8" t="s">
        <v>56</v>
      </c>
      <c r="B21" s="6" t="s">
        <v>318</v>
      </c>
      <c r="C21" s="12" t="s">
        <v>17</v>
      </c>
      <c r="D21" s="59">
        <v>7.2</v>
      </c>
    </row>
    <row r="22" spans="1:4" ht="189" customHeight="1">
      <c r="A22" s="8" t="s">
        <v>58</v>
      </c>
      <c r="B22" s="6" t="s">
        <v>319</v>
      </c>
      <c r="C22" s="12" t="s">
        <v>17</v>
      </c>
      <c r="D22" s="59">
        <v>7.2</v>
      </c>
    </row>
    <row r="23" spans="1:4" ht="64.150000000000006" customHeight="1">
      <c r="A23" s="8" t="s">
        <v>60</v>
      </c>
      <c r="B23" s="10" t="s">
        <v>320</v>
      </c>
      <c r="C23" s="66" t="s">
        <v>33</v>
      </c>
      <c r="D23" s="59">
        <v>7.2</v>
      </c>
    </row>
    <row r="24" spans="1:4" ht="77.25" customHeight="1">
      <c r="A24" s="8" t="s">
        <v>62</v>
      </c>
      <c r="B24" s="6" t="s">
        <v>321</v>
      </c>
      <c r="C24" s="12" t="s">
        <v>33</v>
      </c>
      <c r="D24" s="59">
        <v>7.2</v>
      </c>
    </row>
    <row r="25" spans="1:4" ht="86.45" customHeight="1">
      <c r="A25" s="8" t="s">
        <v>64</v>
      </c>
      <c r="B25" s="6" t="s">
        <v>322</v>
      </c>
      <c r="C25" s="12" t="s">
        <v>17</v>
      </c>
      <c r="D25" s="59">
        <v>7.2</v>
      </c>
    </row>
    <row r="26" spans="1:4" ht="45.6" customHeight="1">
      <c r="A26" s="8" t="s">
        <v>66</v>
      </c>
      <c r="B26" s="6" t="s">
        <v>323</v>
      </c>
      <c r="C26" s="12" t="s">
        <v>68</v>
      </c>
      <c r="D26" s="59">
        <v>7.2</v>
      </c>
    </row>
    <row r="27" spans="1:4" ht="31.9" customHeight="1">
      <c r="A27" s="8" t="s">
        <v>70</v>
      </c>
      <c r="B27" s="6" t="s">
        <v>324</v>
      </c>
      <c r="C27" s="12" t="s">
        <v>17</v>
      </c>
      <c r="D27" s="59">
        <v>7.2</v>
      </c>
    </row>
    <row r="28" spans="1:4" ht="108" customHeight="1">
      <c r="A28" s="8" t="s">
        <v>72</v>
      </c>
      <c r="B28" s="6" t="s">
        <v>325</v>
      </c>
      <c r="C28" s="12" t="s">
        <v>55</v>
      </c>
      <c r="D28" s="59">
        <v>7.2</v>
      </c>
    </row>
    <row r="29" spans="1:4" ht="100.15" customHeight="1">
      <c r="A29" s="8" t="s">
        <v>74</v>
      </c>
      <c r="B29" s="6" t="s">
        <v>326</v>
      </c>
      <c r="C29" s="12" t="s">
        <v>17</v>
      </c>
      <c r="D29" s="59">
        <v>7.2</v>
      </c>
    </row>
    <row r="30" spans="1:4" ht="60.75" customHeight="1">
      <c r="A30" s="8" t="s">
        <v>76</v>
      </c>
      <c r="B30" s="72" t="s">
        <v>327</v>
      </c>
      <c r="C30" s="78" t="s">
        <v>79</v>
      </c>
      <c r="D30" s="74" t="s">
        <v>80</v>
      </c>
    </row>
    <row r="31" spans="1:4" ht="30">
      <c r="A31" s="8" t="s">
        <v>81</v>
      </c>
      <c r="B31" s="6" t="s">
        <v>328</v>
      </c>
      <c r="C31" s="11" t="s">
        <v>84</v>
      </c>
      <c r="D31" s="70" t="s">
        <v>129</v>
      </c>
    </row>
    <row r="32" spans="1:4" ht="86.45" customHeight="1">
      <c r="A32" s="11" t="s">
        <v>86</v>
      </c>
      <c r="B32" s="5" t="s">
        <v>329</v>
      </c>
      <c r="C32" s="88" t="s">
        <v>33</v>
      </c>
      <c r="D32" s="89">
        <v>7.2</v>
      </c>
    </row>
    <row r="33" spans="1:4" ht="121.9" customHeight="1">
      <c r="A33" s="8" t="s">
        <v>89</v>
      </c>
      <c r="B33" s="6" t="s">
        <v>330</v>
      </c>
      <c r="C33" s="88" t="s">
        <v>33</v>
      </c>
      <c r="D33" s="89" t="s">
        <v>80</v>
      </c>
    </row>
    <row r="34" spans="1:4" ht="120.75" customHeight="1">
      <c r="A34" s="12" t="s">
        <v>92</v>
      </c>
      <c r="B34" s="66" t="s">
        <v>331</v>
      </c>
      <c r="C34" s="90" t="s">
        <v>33</v>
      </c>
      <c r="D34" s="90">
        <v>7.2</v>
      </c>
    </row>
    <row r="35" spans="1:4" ht="118.15" customHeight="1">
      <c r="A35" s="8" t="s">
        <v>95</v>
      </c>
      <c r="B35" s="10" t="s">
        <v>332</v>
      </c>
      <c r="C35" s="66" t="s">
        <v>98</v>
      </c>
      <c r="D35" s="66" t="s">
        <v>99</v>
      </c>
    </row>
  </sheetData>
  <autoFilter ref="A6:D35" xr:uid="{00000000-0009-0000-0000-000007000000}">
    <sortState xmlns:xlrd2="http://schemas.microsoft.com/office/spreadsheetml/2017/richdata2" ref="A7:D35">
      <sortCondition ref="A6"/>
    </sortState>
  </autoFilter>
  <sortState xmlns:xlrd2="http://schemas.microsoft.com/office/spreadsheetml/2017/richdata2" ref="A7:D34">
    <sortCondition ref="A7:A34"/>
  </sortState>
  <mergeCells count="1">
    <mergeCell ref="A5:D5"/>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topLeftCell="A23" zoomScaleNormal="100" workbookViewId="0">
      <selection activeCell="E33" sqref="E33"/>
    </sheetView>
  </sheetViews>
  <sheetFormatPr defaultColWidth="9.140625" defaultRowHeight="12.95"/>
  <cols>
    <col min="1" max="1" width="15.140625" style="25" customWidth="1"/>
    <col min="2" max="2" width="10.42578125" style="25" customWidth="1"/>
    <col min="3" max="3" width="10.5703125" style="25" customWidth="1"/>
    <col min="4" max="4" width="88.140625" style="25" customWidth="1"/>
    <col min="5" max="5" width="12.7109375" style="25" bestFit="1" customWidth="1"/>
    <col min="6" max="6" width="12" style="25" bestFit="1" customWidth="1"/>
    <col min="7" max="16384" width="9.140625" style="25"/>
  </cols>
  <sheetData>
    <row r="1" spans="1:7">
      <c r="A1" s="31" t="s">
        <v>0</v>
      </c>
      <c r="B1" s="32" t="s">
        <v>1</v>
      </c>
      <c r="C1" s="32"/>
      <c r="D1" s="33"/>
      <c r="E1" s="34" t="s">
        <v>2</v>
      </c>
      <c r="F1" s="23">
        <v>2022</v>
      </c>
      <c r="G1" s="9"/>
    </row>
    <row r="2" spans="1:7">
      <c r="A2" s="35" t="s">
        <v>3</v>
      </c>
      <c r="B2" s="29" t="s">
        <v>333</v>
      </c>
      <c r="C2" s="29"/>
      <c r="D2" s="30"/>
      <c r="E2" s="28" t="s">
        <v>5</v>
      </c>
      <c r="F2" s="36" t="s">
        <v>6</v>
      </c>
      <c r="G2" s="9"/>
    </row>
    <row r="3" spans="1:7">
      <c r="A3" s="37" t="s">
        <v>7</v>
      </c>
      <c r="B3" s="38" t="s">
        <v>334</v>
      </c>
      <c r="C3" s="38"/>
      <c r="D3" s="38"/>
      <c r="E3" s="38"/>
      <c r="F3" s="41"/>
      <c r="G3" s="9"/>
    </row>
    <row r="4" spans="1:7">
      <c r="A4" s="9"/>
      <c r="B4" s="9"/>
      <c r="C4" s="9"/>
      <c r="D4" s="9"/>
      <c r="E4" s="9"/>
      <c r="F4" s="9"/>
      <c r="G4" s="9"/>
    </row>
    <row r="5" spans="1:7">
      <c r="A5" s="83" t="s">
        <v>335</v>
      </c>
      <c r="B5" s="83"/>
      <c r="C5" s="83"/>
      <c r="D5" s="83"/>
      <c r="E5" s="83"/>
      <c r="F5" s="83"/>
      <c r="G5" s="9"/>
    </row>
    <row r="6" spans="1:7">
      <c r="A6" s="7" t="s">
        <v>10</v>
      </c>
      <c r="B6" s="7" t="s">
        <v>336</v>
      </c>
      <c r="C6" s="7" t="s">
        <v>337</v>
      </c>
      <c r="D6" s="7" t="s">
        <v>12</v>
      </c>
      <c r="E6" s="46" t="s">
        <v>13</v>
      </c>
      <c r="F6" s="46" t="s">
        <v>14</v>
      </c>
      <c r="G6" s="9"/>
    </row>
    <row r="7" spans="1:7" ht="99.95">
      <c r="A7" s="8" t="s">
        <v>15</v>
      </c>
      <c r="B7" s="48" t="s">
        <v>338</v>
      </c>
      <c r="C7" s="48" t="s">
        <v>339</v>
      </c>
      <c r="D7" s="6" t="s">
        <v>340</v>
      </c>
      <c r="E7" s="12" t="s">
        <v>33</v>
      </c>
      <c r="F7" s="12">
        <v>7.3</v>
      </c>
      <c r="G7" s="9"/>
    </row>
    <row r="8" spans="1:7" ht="134.25" customHeight="1">
      <c r="A8" s="8" t="s">
        <v>18</v>
      </c>
      <c r="B8" s="52" t="s">
        <v>341</v>
      </c>
      <c r="C8" s="52" t="s">
        <v>342</v>
      </c>
      <c r="D8" s="6" t="s">
        <v>343</v>
      </c>
      <c r="E8" s="12" t="s">
        <v>21</v>
      </c>
      <c r="F8" s="12">
        <v>7.3</v>
      </c>
      <c r="G8" s="9"/>
    </row>
    <row r="9" spans="1:7" ht="30">
      <c r="A9" s="8" t="s">
        <v>22</v>
      </c>
      <c r="B9" s="4" t="s">
        <v>344</v>
      </c>
      <c r="C9" s="4" t="s">
        <v>345</v>
      </c>
      <c r="D9" s="6" t="s">
        <v>346</v>
      </c>
      <c r="E9" s="12" t="s">
        <v>17</v>
      </c>
      <c r="F9" s="12">
        <v>7.3</v>
      </c>
      <c r="G9" s="9"/>
    </row>
    <row r="10" spans="1:7" ht="30">
      <c r="A10" s="8" t="s">
        <v>25</v>
      </c>
      <c r="B10" s="4" t="s">
        <v>344</v>
      </c>
      <c r="C10" s="4" t="s">
        <v>345</v>
      </c>
      <c r="D10" s="26" t="s">
        <v>347</v>
      </c>
      <c r="E10" s="12" t="s">
        <v>21</v>
      </c>
      <c r="F10" s="12">
        <v>7.3</v>
      </c>
      <c r="G10" s="9"/>
    </row>
    <row r="11" spans="1:7" ht="30">
      <c r="A11" s="8" t="s">
        <v>28</v>
      </c>
      <c r="B11" s="4" t="s">
        <v>344</v>
      </c>
      <c r="C11" s="4" t="s">
        <v>348</v>
      </c>
      <c r="D11" s="26" t="s">
        <v>349</v>
      </c>
      <c r="E11" s="12" t="s">
        <v>17</v>
      </c>
      <c r="F11" s="12">
        <v>7.3</v>
      </c>
      <c r="G11" s="9"/>
    </row>
    <row r="12" spans="1:7" ht="142.5">
      <c r="A12" s="8" t="s">
        <v>30</v>
      </c>
      <c r="B12" s="4" t="s">
        <v>350</v>
      </c>
      <c r="C12" s="4" t="s">
        <v>348</v>
      </c>
      <c r="D12" s="6" t="s">
        <v>351</v>
      </c>
      <c r="E12" s="12" t="s">
        <v>33</v>
      </c>
      <c r="F12" s="12">
        <v>7.3</v>
      </c>
      <c r="G12" s="9"/>
    </row>
    <row r="13" spans="1:7" ht="200.1">
      <c r="A13" s="8" t="s">
        <v>34</v>
      </c>
      <c r="B13" s="4" t="s">
        <v>352</v>
      </c>
      <c r="C13" s="48" t="s">
        <v>353</v>
      </c>
      <c r="D13" s="6" t="s">
        <v>354</v>
      </c>
      <c r="E13" s="12" t="s">
        <v>17</v>
      </c>
      <c r="F13" s="12">
        <v>7.3</v>
      </c>
      <c r="G13" s="9"/>
    </row>
    <row r="14" spans="1:7" ht="123.75">
      <c r="A14" s="8" t="s">
        <v>36</v>
      </c>
      <c r="B14" s="4" t="s">
        <v>350</v>
      </c>
      <c r="C14" s="4" t="s">
        <v>348</v>
      </c>
      <c r="D14" s="65" t="s">
        <v>355</v>
      </c>
      <c r="E14" s="63" t="s">
        <v>33</v>
      </c>
      <c r="F14" s="12">
        <v>7.3</v>
      </c>
      <c r="G14" s="9"/>
    </row>
    <row r="15" spans="1:7" ht="200.1">
      <c r="A15" s="8" t="s">
        <v>39</v>
      </c>
      <c r="B15" s="4" t="s">
        <v>356</v>
      </c>
      <c r="C15" s="48" t="s">
        <v>357</v>
      </c>
      <c r="D15" s="6" t="s">
        <v>358</v>
      </c>
      <c r="E15" s="64">
        <v>44576</v>
      </c>
      <c r="F15" s="12">
        <v>7.3</v>
      </c>
      <c r="G15" s="9"/>
    </row>
    <row r="16" spans="1:7" ht="150">
      <c r="A16" s="8" t="s">
        <v>42</v>
      </c>
      <c r="B16" s="4" t="s">
        <v>359</v>
      </c>
      <c r="C16" s="4" t="s">
        <v>360</v>
      </c>
      <c r="D16" s="6" t="s">
        <v>361</v>
      </c>
      <c r="E16" s="12" t="s">
        <v>55</v>
      </c>
      <c r="F16" s="12">
        <v>7.3</v>
      </c>
      <c r="G16" s="9"/>
    </row>
    <row r="17" spans="1:7" ht="99.95">
      <c r="A17" s="8" t="s">
        <v>45</v>
      </c>
      <c r="B17" s="4" t="s">
        <v>362</v>
      </c>
      <c r="C17" s="4" t="s">
        <v>363</v>
      </c>
      <c r="D17" s="6" t="s">
        <v>364</v>
      </c>
      <c r="E17" s="12" t="s">
        <v>17</v>
      </c>
      <c r="F17" s="12">
        <v>7.3</v>
      </c>
      <c r="G17" s="9"/>
    </row>
    <row r="18" spans="1:7" ht="30">
      <c r="A18" s="8" t="s">
        <v>47</v>
      </c>
      <c r="B18" s="4" t="s">
        <v>350</v>
      </c>
      <c r="C18" s="4" t="s">
        <v>345</v>
      </c>
      <c r="D18" s="6" t="s">
        <v>365</v>
      </c>
      <c r="E18" s="12" t="s">
        <v>17</v>
      </c>
      <c r="F18" s="12">
        <v>7.3</v>
      </c>
      <c r="G18" s="9"/>
    </row>
    <row r="19" spans="1:7" ht="110.1">
      <c r="A19" s="8" t="s">
        <v>49</v>
      </c>
      <c r="B19" s="4" t="s">
        <v>344</v>
      </c>
      <c r="C19" s="4" t="s">
        <v>345</v>
      </c>
      <c r="D19" s="6" t="s">
        <v>366</v>
      </c>
      <c r="E19" s="12" t="s">
        <v>17</v>
      </c>
      <c r="F19" s="12">
        <v>7.3</v>
      </c>
      <c r="G19" s="9"/>
    </row>
    <row r="20" spans="1:7" ht="71.099999999999994">
      <c r="A20" s="10" t="s">
        <v>52</v>
      </c>
      <c r="B20" s="66" t="s">
        <v>367</v>
      </c>
      <c r="C20" s="66" t="s">
        <v>368</v>
      </c>
      <c r="D20" s="66" t="s">
        <v>369</v>
      </c>
      <c r="E20" s="66" t="s">
        <v>55</v>
      </c>
      <c r="F20" s="66">
        <v>7.3</v>
      </c>
      <c r="G20" s="9"/>
    </row>
    <row r="21" spans="1:7" ht="30">
      <c r="A21" s="8" t="s">
        <v>56</v>
      </c>
      <c r="B21" s="4" t="s">
        <v>344</v>
      </c>
      <c r="C21" s="4" t="s">
        <v>345</v>
      </c>
      <c r="D21" s="6" t="s">
        <v>370</v>
      </c>
      <c r="E21" s="12" t="s">
        <v>17</v>
      </c>
      <c r="F21" s="12">
        <v>7.3</v>
      </c>
      <c r="G21" s="9"/>
    </row>
    <row r="22" spans="1:7" ht="90">
      <c r="A22" s="8" t="s">
        <v>58</v>
      </c>
      <c r="B22" s="4" t="s">
        <v>371</v>
      </c>
      <c r="C22" s="4" t="s">
        <v>345</v>
      </c>
      <c r="D22" s="6" t="s">
        <v>372</v>
      </c>
      <c r="E22" s="12" t="s">
        <v>17</v>
      </c>
      <c r="F22" s="12">
        <v>7.3</v>
      </c>
      <c r="G22" s="9"/>
    </row>
    <row r="23" spans="1:7" ht="30.95">
      <c r="A23" s="8" t="s">
        <v>60</v>
      </c>
      <c r="B23" s="4" t="s">
        <v>344</v>
      </c>
      <c r="C23" s="4" t="s">
        <v>345</v>
      </c>
      <c r="D23" s="10" t="s">
        <v>373</v>
      </c>
      <c r="E23" s="12" t="s">
        <v>33</v>
      </c>
      <c r="F23" s="12">
        <v>7.3</v>
      </c>
      <c r="G23" s="9"/>
    </row>
    <row r="24" spans="1:7" ht="111" customHeight="1">
      <c r="A24" s="8" t="s">
        <v>62</v>
      </c>
      <c r="B24" s="4" t="s">
        <v>374</v>
      </c>
      <c r="C24" s="4" t="s">
        <v>375</v>
      </c>
      <c r="D24" s="10" t="s">
        <v>376</v>
      </c>
      <c r="E24" s="69" t="s">
        <v>33</v>
      </c>
      <c r="F24" s="12">
        <v>7.3</v>
      </c>
      <c r="G24" s="9"/>
    </row>
    <row r="25" spans="1:7" ht="50.1">
      <c r="A25" s="8" t="s">
        <v>64</v>
      </c>
      <c r="B25" s="4" t="s">
        <v>344</v>
      </c>
      <c r="C25" s="48" t="s">
        <v>345</v>
      </c>
      <c r="D25" s="6" t="s">
        <v>377</v>
      </c>
      <c r="E25" s="12" t="s">
        <v>17</v>
      </c>
      <c r="F25" s="12">
        <v>7.3</v>
      </c>
      <c r="G25" s="9"/>
    </row>
    <row r="26" spans="1:7" ht="30.95">
      <c r="A26" s="50" t="s">
        <v>66</v>
      </c>
      <c r="B26" s="48" t="s">
        <v>378</v>
      </c>
      <c r="C26" s="48" t="s">
        <v>379</v>
      </c>
      <c r="D26" s="51" t="s">
        <v>380</v>
      </c>
      <c r="E26" s="12" t="s">
        <v>68</v>
      </c>
      <c r="F26" s="12">
        <v>7.3</v>
      </c>
      <c r="G26" s="9"/>
    </row>
    <row r="27" spans="1:7" ht="30">
      <c r="A27" s="8" t="s">
        <v>70</v>
      </c>
      <c r="B27" s="27" t="s">
        <v>381</v>
      </c>
      <c r="C27" s="4" t="s">
        <v>382</v>
      </c>
      <c r="D27" s="6" t="s">
        <v>383</v>
      </c>
      <c r="E27" s="12" t="s">
        <v>17</v>
      </c>
      <c r="F27" s="12">
        <v>7.3</v>
      </c>
      <c r="G27" s="9"/>
    </row>
    <row r="28" spans="1:7" ht="30">
      <c r="A28" s="8" t="s">
        <v>72</v>
      </c>
      <c r="B28" s="4" t="s">
        <v>367</v>
      </c>
      <c r="C28" s="4" t="s">
        <v>384</v>
      </c>
      <c r="D28" s="6" t="s">
        <v>385</v>
      </c>
      <c r="E28" s="12" t="s">
        <v>55</v>
      </c>
      <c r="F28" s="12">
        <v>7.3</v>
      </c>
      <c r="G28" s="9"/>
    </row>
    <row r="29" spans="1:7" ht="60">
      <c r="A29" s="8" t="s">
        <v>74</v>
      </c>
      <c r="B29" s="4" t="s">
        <v>367</v>
      </c>
      <c r="C29" s="4" t="s">
        <v>384</v>
      </c>
      <c r="D29" s="6" t="s">
        <v>386</v>
      </c>
      <c r="E29" s="12" t="s">
        <v>17</v>
      </c>
      <c r="F29" s="12">
        <v>7.3</v>
      </c>
      <c r="G29" s="9"/>
    </row>
    <row r="30" spans="1:7" ht="33.75">
      <c r="A30" s="8" t="s">
        <v>76</v>
      </c>
      <c r="B30" s="72" t="s">
        <v>387</v>
      </c>
      <c r="C30" s="78" t="s">
        <v>388</v>
      </c>
      <c r="D30" s="79" t="s">
        <v>389</v>
      </c>
      <c r="E30" s="78" t="s">
        <v>79</v>
      </c>
      <c r="F30" s="74" t="s">
        <v>390</v>
      </c>
      <c r="G30" s="9"/>
    </row>
    <row r="31" spans="1:7" ht="60">
      <c r="A31" s="8" t="s">
        <v>81</v>
      </c>
      <c r="B31" s="4" t="s">
        <v>387</v>
      </c>
      <c r="C31" s="4" t="s">
        <v>388</v>
      </c>
      <c r="D31" s="6" t="s">
        <v>391</v>
      </c>
      <c r="E31" s="11" t="s">
        <v>84</v>
      </c>
      <c r="F31" s="70" t="s">
        <v>392</v>
      </c>
      <c r="G31" s="9"/>
    </row>
    <row r="32" spans="1:7" ht="30.75">
      <c r="A32" s="8" t="s">
        <v>86</v>
      </c>
      <c r="B32" s="4" t="s">
        <v>367</v>
      </c>
      <c r="C32" s="4" t="s">
        <v>368</v>
      </c>
      <c r="D32" s="6" t="s">
        <v>393</v>
      </c>
      <c r="E32" s="88" t="s">
        <v>33</v>
      </c>
      <c r="F32" s="88">
        <v>7.3</v>
      </c>
      <c r="G32" s="9"/>
    </row>
    <row r="33" spans="1:7" ht="50.1">
      <c r="A33" s="8" t="s">
        <v>89</v>
      </c>
      <c r="B33" s="4" t="s">
        <v>367</v>
      </c>
      <c r="C33" s="4" t="s">
        <v>368</v>
      </c>
      <c r="D33" s="6" t="s">
        <v>394</v>
      </c>
      <c r="E33" s="12" t="s">
        <v>33</v>
      </c>
      <c r="F33" s="12">
        <v>7.3</v>
      </c>
      <c r="G33" s="9"/>
    </row>
    <row r="34" spans="1:7" ht="33.75">
      <c r="A34" s="12" t="s">
        <v>92</v>
      </c>
      <c r="B34" s="66" t="s">
        <v>367</v>
      </c>
      <c r="C34" s="66" t="s">
        <v>368</v>
      </c>
      <c r="D34" s="66" t="s">
        <v>395</v>
      </c>
      <c r="E34" s="69" t="s">
        <v>33</v>
      </c>
      <c r="F34" s="69">
        <v>7.3</v>
      </c>
      <c r="G34" s="9"/>
    </row>
    <row r="35" spans="1:7" ht="51">
      <c r="A35" s="8" t="s">
        <v>95</v>
      </c>
      <c r="B35" s="10" t="s">
        <v>367</v>
      </c>
      <c r="C35" s="66" t="s">
        <v>368</v>
      </c>
      <c r="D35" s="66" t="s">
        <v>396</v>
      </c>
      <c r="E35" s="66" t="s">
        <v>98</v>
      </c>
      <c r="F35" s="66" t="s">
        <v>99</v>
      </c>
      <c r="G35" s="9"/>
    </row>
    <row r="36" spans="1:7">
      <c r="A36" s="8"/>
      <c r="B36" s="4"/>
      <c r="C36" s="4"/>
      <c r="D36" s="10"/>
      <c r="E36" s="12"/>
      <c r="F36" s="12"/>
      <c r="G36" s="9"/>
    </row>
  </sheetData>
  <autoFilter ref="A6:F6" xr:uid="{00000000-0009-0000-0000-000008000000}"/>
  <mergeCells count="1">
    <mergeCell ref="A5:F5"/>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B1B72D5DDE083459DB804A40C192F4F" ma:contentTypeVersion="4" ma:contentTypeDescription="Create a new document." ma:contentTypeScope="" ma:versionID="3c67d78655438632dbb0f88a1177dffa">
  <xsd:schema xmlns:xsd="http://www.w3.org/2001/XMLSchema" xmlns:xs="http://www.w3.org/2001/XMLSchema" xmlns:p="http://schemas.microsoft.com/office/2006/metadata/properties" xmlns:ns2="0dc45946-c9b8-4b9e-a9b9-dc1d5da45dfe" xmlns:ns3="f73f9556-7113-4b33-873a-c862bc6805f3" targetNamespace="http://schemas.microsoft.com/office/2006/metadata/properties" ma:root="true" ma:fieldsID="04ee0ea38e0f5fb4729005bfdbe06347" ns2:_="" ns3:_="">
    <xsd:import namespace="0dc45946-c9b8-4b9e-a9b9-dc1d5da45dfe"/>
    <xsd:import namespace="f73f9556-7113-4b33-873a-c862bc6805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c45946-c9b8-4b9e-a9b9-dc1d5da45d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f9556-7113-4b33-873a-c862bc6805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408476-269D-4ED6-AEEB-7CE58DECD4B4}"/>
</file>

<file path=customXml/itemProps2.xml><?xml version="1.0" encoding="utf-8"?>
<ds:datastoreItem xmlns:ds="http://schemas.openxmlformats.org/officeDocument/2006/customXml" ds:itemID="{1F851530-ED82-46A6-B982-E4F25C9DF5A2}"/>
</file>

<file path=customXml/itemProps3.xml><?xml version="1.0" encoding="utf-8"?>
<ds:datastoreItem xmlns:ds="http://schemas.openxmlformats.org/officeDocument/2006/customXml" ds:itemID="{F5052AD2-A77C-4BCA-B490-FE3D25205278}"/>
</file>

<file path=docProps/app.xml><?xml version="1.0" encoding="utf-8"?>
<Properties xmlns="http://schemas.openxmlformats.org/officeDocument/2006/extended-properties" xmlns:vt="http://schemas.openxmlformats.org/officeDocument/2006/docPropsVTypes">
  <Application>Microsoft Excel Online</Application>
  <Manager/>
  <Company>European Environment Agency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Spy Ntemiri</dc:creator>
  <cp:keywords/>
  <dc:description/>
  <cp:lastModifiedBy>tmekinda@yahoo.com</cp:lastModifiedBy>
  <cp:revision/>
  <dcterms:created xsi:type="dcterms:W3CDTF">2014-10-06T12:08:51Z</dcterms:created>
  <dcterms:modified xsi:type="dcterms:W3CDTF">2022-03-15T17:12:48Z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0x0101003B1B72D5DDE083459DB804A40C192F4F</vt:lpwstr>
  </property>
  <property fmtid="{D5CDD505-2E9C-101B-9397-08002B2CF9AE}" pid="4" name="AuthorIds_UIVersion_12800">
    <vt:lpwstr>111</vt:lpwstr>
  </property>
</Properties>
</file>