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15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9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0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7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8thEAPMonitoringProject/Shared Documents/General/Reports/2025 - 3rd edition/Figure_data/"/>
    </mc:Choice>
  </mc:AlternateContent>
  <xr:revisionPtr revIDLastSave="1033" documentId="8_{7E0CA787-C0E6-4E3E-9BCB-D074A764C2B4}" xr6:coauthVersionLast="47" xr6:coauthVersionMax="47" xr10:uidLastSave="{18B5A5A4-0032-4C5F-97CB-CC5F324F02B5}"/>
  <bookViews>
    <workbookView xWindow="-28920" yWindow="-120" windowWidth="29040" windowHeight="15720" activeTab="2" xr2:uid="{5AF8C3FC-E7DB-4FF9-A175-6E9B4C6439D6}"/>
  </bookViews>
  <sheets>
    <sheet name="Content" sheetId="1" r:id="rId1"/>
    <sheet name="Climate Change Mitigation" sheetId="2" r:id="rId2"/>
    <sheet name="Fig 1 " sheetId="13" r:id="rId3"/>
    <sheet name="Fig 2" sheetId="14" r:id="rId4"/>
    <sheet name="Climate Change Adaptation" sheetId="3" r:id="rId5"/>
    <sheet name="Fig 3" sheetId="18" r:id="rId6"/>
    <sheet name="Fig 4" sheetId="19" r:id="rId7"/>
    <sheet name="Regenarative Circular Economy" sheetId="5" r:id="rId8"/>
    <sheet name="Fig 5" sheetId="20" r:id="rId9"/>
    <sheet name="Fig 6" sheetId="21" r:id="rId10"/>
    <sheet name="Zero Pollution &amp; Toxic Free Env" sheetId="6" r:id="rId11"/>
    <sheet name="Fig 7" sheetId="22" r:id="rId12"/>
    <sheet name="Fig 8" sheetId="23" r:id="rId13"/>
    <sheet name="Biodiversity and Ecosystems" sheetId="4" r:id="rId14"/>
    <sheet name="Fig 9" sheetId="24" r:id="rId15"/>
    <sheet name="Fig 10" sheetId="25" r:id="rId16"/>
    <sheet name="Fig 11" sheetId="26" r:id="rId17"/>
    <sheet name="Fig 12" sheetId="27" r:id="rId18"/>
    <sheet name="EU Consumption and Production" sheetId="7" r:id="rId19"/>
    <sheet name="Fig 13" sheetId="33" r:id="rId20"/>
    <sheet name="Fig 14" sheetId="34" r:id="rId21"/>
    <sheet name="Fig 15" sheetId="53" r:id="rId22"/>
    <sheet name="Fig 16" sheetId="35" r:id="rId23"/>
    <sheet name="Fig 17" sheetId="36" r:id="rId24"/>
    <sheet name="Enabling Conditions" sheetId="8" r:id="rId25"/>
    <sheet name="Fig 18" sheetId="32" r:id="rId26"/>
    <sheet name="Fig 19" sheetId="28" r:id="rId27"/>
    <sheet name="Fig 20" sheetId="29" r:id="rId28"/>
    <sheet name="Fig 21" sheetId="30" r:id="rId29"/>
    <sheet name="Fig 22" sheetId="31" r:id="rId30"/>
    <sheet name="Living well within Plan. Bound." sheetId="9" r:id="rId31"/>
    <sheet name="Fig 23" sheetId="37" r:id="rId32"/>
    <sheet name="Fig 24" sheetId="39" r:id="rId33"/>
    <sheet name="Fig 25" sheetId="38" r:id="rId34"/>
    <sheet name="Fig 26" sheetId="40" r:id="rId35"/>
    <sheet name="Fig 27" sheetId="41" r:id="rId36"/>
    <sheet name="Fig 28" sheetId="42" r:id="rId37"/>
  </sheets>
  <externalReferences>
    <externalReference r:id="rId38"/>
  </externalReferences>
  <definedNames>
    <definedName name="_AMO_UniqueIdentifier" hidden="1">"'9b65c277-1fab-4529-a42c-06433640085e'"</definedName>
    <definedName name="_AtRisk_SimSetting_AutomaticallyGenerateReports" hidden="1">FALSE</definedName>
    <definedName name="_AtRisk_SimSetting_AutomaticResultsDisplayMode" hidden="1">2</definedName>
    <definedName name="_AtRisk_SimSetting_AutomaticResultsDisplayMode_1" hidden="1">0</definedName>
    <definedName name="_AtRisk_SimSetting_AutomaticResultsDisplayMode_1_1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9</definedName>
    <definedName name="_AtRisk_SimSetting_ReportsList_1" hidden="1">0</definedName>
    <definedName name="_AtRisk_SimSetting_ReportsList_1_1" hidden="1">9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 hidden="1">'Fig 1 '!#REF!</definedName>
    <definedName name="_xlnm._FilterDatabase" localSheetId="16" hidden="1">'Fig 11'!#REF!</definedName>
    <definedName name="_xlnm._FilterDatabase" localSheetId="19" hidden="1">'Fig 13'!#REF!</definedName>
    <definedName name="_xlnm._FilterDatabase" localSheetId="20" hidden="1">'Fig 14'!#REF!</definedName>
    <definedName name="_xlnm._FilterDatabase" localSheetId="23" hidden="1">'Fig 17'!#REF!</definedName>
    <definedName name="_xlnm._FilterDatabase" localSheetId="25" hidden="1">'Fig 18'!#REF!</definedName>
    <definedName name="_xlnm._FilterDatabase" localSheetId="26" hidden="1">'Fig 19'!#REF!</definedName>
    <definedName name="_xlnm._FilterDatabase" localSheetId="28" hidden="1">'Fig 21'!#REF!</definedName>
    <definedName name="_xlnm._FilterDatabase" localSheetId="31" hidden="1">'Fig 23'!#REF!</definedName>
    <definedName name="_xlnm._FilterDatabase" localSheetId="33" hidden="1">'Fig 25'!#REF!</definedName>
    <definedName name="_xlnm._FilterDatabase" localSheetId="34" hidden="1">'Fig 26'!#REF!</definedName>
    <definedName name="_xlnm._FilterDatabase" localSheetId="5" hidden="1">'Fig 3'!#REF!</definedName>
    <definedName name="_xlnm._FilterDatabase" localSheetId="8" hidden="1">'Fig 5'!#REF!</definedName>
    <definedName name="_xlnm._FilterDatabase" localSheetId="11" hidden="1">'Fig 7'!#REF!</definedName>
    <definedName name="_xlnm._FilterDatabase" localSheetId="14" hidden="1">'Fig 9'!#REF!</definedName>
    <definedName name="_Order1" hidden="1">255</definedName>
    <definedName name="_Order2" hidden="1">255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cd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cds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cds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cds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cds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cds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MGHIndex" hidden="1">"O"</definedName>
    <definedName name="DME_LocalFile" hidden="1">"True"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ME_T3_WAM">#REF!</definedName>
    <definedName name="FME_T3_WOM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gg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Pal_Workbook_GUID" hidden="1">"1LMS2U6TLKFBVGQISFA5FIYM"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0</definedName>
    <definedName name="RiskCollectDistributionSamples_1" hidden="1">2</definedName>
    <definedName name="RiskCollectDistributionSamples_1_1" hidden="1">0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onitorConvergence_1" hidden="1">TRUE</definedName>
    <definedName name="RiskMonitorConvergence_1_1" hidden="1">FALSE</definedName>
    <definedName name="RiskMultipleCPUSupportEnabled" hidden="1">TRUE</definedName>
    <definedName name="RiskNumIterations" hidden="1">20000</definedName>
    <definedName name="RiskNumIterations_1" hidden="1">10000</definedName>
    <definedName name="RiskNumIterations_1_1" hidden="1">20000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1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2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3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4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1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2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3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1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1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2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3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4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4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4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_5_5_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YearProxy">[1]Parameters!$C$6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29" i="1"/>
</calcChain>
</file>

<file path=xl/sharedStrings.xml><?xml version="1.0" encoding="utf-8"?>
<sst xmlns="http://schemas.openxmlformats.org/spreadsheetml/2006/main" count="320" uniqueCount="282">
  <si>
    <t>Please refer to the following links for more information</t>
  </si>
  <si>
    <t>-</t>
  </si>
  <si>
    <t>EEA - 8th EAP indicator based progress - Landing page</t>
  </si>
  <si>
    <t>Monitoring progress towards the 8th EAP objectives (full report)</t>
  </si>
  <si>
    <t>Compilation of headline indicators</t>
  </si>
  <si>
    <t>Live version of 8th EAP indicators</t>
  </si>
  <si>
    <t>Scoreboard (pdf)</t>
  </si>
  <si>
    <t>Content</t>
  </si>
  <si>
    <t>Chapter</t>
  </si>
  <si>
    <t>Figure</t>
  </si>
  <si>
    <t>8th EAP indicators</t>
  </si>
  <si>
    <t>Climate change mitigation</t>
  </si>
  <si>
    <t>Climate change adaptation</t>
  </si>
  <si>
    <t>A regenarative circular economy</t>
  </si>
  <si>
    <t>Zero pollution and a toxic free environment</t>
  </si>
  <si>
    <t>Biodiversity and ecosystems</t>
  </si>
  <si>
    <t xml:space="preserve">Environmental and climate pressures related to EU production and consumption </t>
  </si>
  <si>
    <t>Enabling conditions</t>
  </si>
  <si>
    <t>Living well, within planetary boundaries</t>
  </si>
  <si>
    <t>Data</t>
  </si>
  <si>
    <t xml:space="preserve">Projections 'with existing measures' </t>
  </si>
  <si>
    <t xml:space="preserve">Projections 'with additional measures' </t>
  </si>
  <si>
    <t>2020 target</t>
  </si>
  <si>
    <t xml:space="preserve">2050 target </t>
  </si>
  <si>
    <t>2030 target</t>
  </si>
  <si>
    <t>Figure 2 - Greenhouse gas emissions from land use, land-use change and forestry</t>
  </si>
  <si>
    <t>Figure 3 -  Climate-related economic losses</t>
  </si>
  <si>
    <t>Figure 4 -  Drought impact on ecosystems</t>
  </si>
  <si>
    <t>Figure 5 -  Raw material consumption</t>
  </si>
  <si>
    <t xml:space="preserve">Figure 6 -  Total waste generation </t>
  </si>
  <si>
    <t>Figure 7 -  Premature deaths due to exposure to fine particulate matter</t>
  </si>
  <si>
    <t xml:space="preserve">Figure 8 -  Nitrates in groundwater </t>
  </si>
  <si>
    <t>Figure 10 -  Designated marine protected areas</t>
  </si>
  <si>
    <t>Figure 11 - Common bird index</t>
  </si>
  <si>
    <t>Figure 12 - Forest connectivity</t>
  </si>
  <si>
    <t>Figure 1 3 - Energy consumtpion</t>
  </si>
  <si>
    <t>Figure 14 - Share of renewable energy in gross final energy consumption</t>
  </si>
  <si>
    <t>EU-27</t>
  </si>
  <si>
    <t>Primary and Final energy consumption in the EU</t>
  </si>
  <si>
    <t>Mtoe</t>
  </si>
  <si>
    <t>Scenario</t>
  </si>
  <si>
    <t>Primary energy consumption (PEC)</t>
  </si>
  <si>
    <t>Historical</t>
  </si>
  <si>
    <t>Final energy consumption (FEC)</t>
  </si>
  <si>
    <t>PEC target</t>
  </si>
  <si>
    <t>PEC 2030 target</t>
  </si>
  <si>
    <t>FEC target</t>
  </si>
  <si>
    <t>FEC 2030 target</t>
  </si>
  <si>
    <t>Energy taxes</t>
  </si>
  <si>
    <t>Transport taxes</t>
  </si>
  <si>
    <t>Corporations</t>
  </si>
  <si>
    <t>General government; non-profit institutions serving households</t>
  </si>
  <si>
    <t>Households</t>
  </si>
  <si>
    <t>Environmental protection expenditure as a share of GDP (%)</t>
  </si>
  <si>
    <t>All Issuers</t>
  </si>
  <si>
    <t>Corporates</t>
  </si>
  <si>
    <t>Governments</t>
  </si>
  <si>
    <t>Year</t>
  </si>
  <si>
    <t>30-year moving average</t>
  </si>
  <si>
    <t>Total waste generation</t>
  </si>
  <si>
    <t>Index (2010=100%)</t>
  </si>
  <si>
    <t>Net Greenhouse gas emissions (ECL scope)</t>
  </si>
  <si>
    <t>Cropland</t>
  </si>
  <si>
    <t>Forest land</t>
  </si>
  <si>
    <t>Grassland</t>
  </si>
  <si>
    <t>Harvested wood products (HWP)</t>
  </si>
  <si>
    <t>Land use, land use change and forestry (LULUCF)</t>
  </si>
  <si>
    <t>Other</t>
  </si>
  <si>
    <t>Settlements</t>
  </si>
  <si>
    <t>Wetlands</t>
  </si>
  <si>
    <t>Other land</t>
  </si>
  <si>
    <t>Projections with existing measures (WEM)</t>
  </si>
  <si>
    <t>Projections with additional measures (WAM)</t>
  </si>
  <si>
    <t>Approximated emissions for LULUCF</t>
  </si>
  <si>
    <t>Heathland and shrub</t>
  </si>
  <si>
    <t>Urban</t>
  </si>
  <si>
    <t>Sparsely vegetated land</t>
  </si>
  <si>
    <t>Inland wetlands</t>
  </si>
  <si>
    <t xml:space="preserve">All common birds (168 species) </t>
  </si>
  <si>
    <t>Common farmland birds (39 species)</t>
  </si>
  <si>
    <t>Common forest birds (34 species)</t>
  </si>
  <si>
    <t>Country</t>
  </si>
  <si>
    <t>Average connectivity 2018</t>
  </si>
  <si>
    <t>Average connectivity 2021</t>
  </si>
  <si>
    <t>Slovenia</t>
  </si>
  <si>
    <t>Romania</t>
  </si>
  <si>
    <t>Slovakia</t>
  </si>
  <si>
    <t>Bulgaria</t>
  </si>
  <si>
    <t>Finland</t>
  </si>
  <si>
    <t>Croatia</t>
  </si>
  <si>
    <t>Sweden</t>
  </si>
  <si>
    <t>Austria</t>
  </si>
  <si>
    <t>Poland</t>
  </si>
  <si>
    <t>Germany</t>
  </si>
  <si>
    <t>Greece</t>
  </si>
  <si>
    <t>Italy</t>
  </si>
  <si>
    <t>Czechia</t>
  </si>
  <si>
    <t>Lithuania</t>
  </si>
  <si>
    <t>Estonia</t>
  </si>
  <si>
    <t>Latvia</t>
  </si>
  <si>
    <t>Luxembourg</t>
  </si>
  <si>
    <t>Hungary</t>
  </si>
  <si>
    <t>France</t>
  </si>
  <si>
    <t>Spain</t>
  </si>
  <si>
    <t>Cyprus</t>
  </si>
  <si>
    <t>Belgium</t>
  </si>
  <si>
    <t>Portugal</t>
  </si>
  <si>
    <t>Netherlands</t>
  </si>
  <si>
    <t>Denmark</t>
  </si>
  <si>
    <t>Ireland</t>
  </si>
  <si>
    <t>Malta</t>
  </si>
  <si>
    <t>Renewable energy share</t>
  </si>
  <si>
    <t>Figure 28 - Environmental inequalities</t>
  </si>
  <si>
    <t>Figure 27 - Gross value added in the environmental goods and services sector</t>
  </si>
  <si>
    <t>Figure 26 - Employment in the environmental goods and services sector</t>
  </si>
  <si>
    <t>Figure 25 - Consumption footprint</t>
  </si>
  <si>
    <t>Figure 24 - Water exploitation index plus</t>
  </si>
  <si>
    <t>Figure 23 - Land take</t>
  </si>
  <si>
    <t>Figure 22 - Eco-innovation index</t>
  </si>
  <si>
    <t>Figure 21 - Share of green bonds in total issued bonds</t>
  </si>
  <si>
    <t>Figure 20 - Environmental protection expenditure</t>
  </si>
  <si>
    <t>Figure 19 - Fossil fuel subsidies</t>
  </si>
  <si>
    <t>Figure 17 - Area under organic farming</t>
  </si>
  <si>
    <t xml:space="preserve">Figure 15 - Circular material use </t>
  </si>
  <si>
    <t>Raw material consumption in tonnes per capita</t>
  </si>
  <si>
    <t>Biomass</t>
  </si>
  <si>
    <t>Metal ores (gross ores)</t>
  </si>
  <si>
    <t>Non-metallic minerals</t>
  </si>
  <si>
    <t>Fossil energy materials/carriers</t>
  </si>
  <si>
    <t>Waste excluding major mineral waste</t>
  </si>
  <si>
    <t>Gross domestic product (GDP)</t>
  </si>
  <si>
    <t>Attributable premature deaths</t>
  </si>
  <si>
    <t>Attributable premature deaths - lower CI</t>
  </si>
  <si>
    <t>Attributable premature deaths - upper CI</t>
  </si>
  <si>
    <t>Water</t>
  </si>
  <si>
    <t xml:space="preserve">Coverage of terrestrial protected areas in the EU-27 </t>
  </si>
  <si>
    <t>2020</t>
  </si>
  <si>
    <t>Environmental inequalities</t>
  </si>
  <si>
    <t>Target for 2030</t>
  </si>
  <si>
    <t>Material</t>
  </si>
  <si>
    <t>Total</t>
  </si>
  <si>
    <t>Share of buses and trains in total inland passenger transport activity</t>
  </si>
  <si>
    <t>Share of UAA under organic farming (organic area/total UAA)</t>
  </si>
  <si>
    <t>Target share of UAA under organic farming for 2030</t>
  </si>
  <si>
    <t>Index, 2014 = 100</t>
  </si>
  <si>
    <t>Eco-innovation index</t>
  </si>
  <si>
    <t>Pastures</t>
  </si>
  <si>
    <t>Forests</t>
  </si>
  <si>
    <t>Permanent crops</t>
  </si>
  <si>
    <t>Complex and mixed cultivation</t>
  </si>
  <si>
    <t>Herbaceous vegetation associations</t>
  </si>
  <si>
    <t>Index</t>
  </si>
  <si>
    <t>Climate change</t>
  </si>
  <si>
    <t>Resource use, fossil</t>
  </si>
  <si>
    <t>Particulate matter</t>
  </si>
  <si>
    <t>Other environmental footprint (EF) impact categories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</si>
  <si>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</si>
  <si>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</si>
  <si>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</si>
  <si>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</si>
  <si>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</si>
  <si>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</si>
  <si>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</si>
  <si>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</si>
  <si>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</si>
  <si>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</si>
  <si>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</si>
  <si>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Wastewater management</t>
  </si>
  <si>
    <t>Waste management</t>
  </si>
  <si>
    <t>Management of waters</t>
  </si>
  <si>
    <t>Management of energy resources</t>
  </si>
  <si>
    <t>Other environmental protection</t>
  </si>
  <si>
    <t>Share of total employment (%)</t>
  </si>
  <si>
    <t xml:space="preserve">Waste management </t>
  </si>
  <si>
    <t>Renewable energy and energy efficiency</t>
  </si>
  <si>
    <t>Water saving</t>
  </si>
  <si>
    <t>GVA (EGSS-EU27)/GDP</t>
  </si>
  <si>
    <t>Ratio MDQ/LDQ</t>
  </si>
  <si>
    <t xml:space="preserve">Circular material use </t>
  </si>
  <si>
    <t>Figure 1 - Greenhouse gas emissions</t>
  </si>
  <si>
    <t>Figure 9 -  Designated terrestrial protected areas</t>
  </si>
  <si>
    <t xml:space="preserve">Figure 16 -  Share of busses and trains in inland passenger transport </t>
  </si>
  <si>
    <t>Figure 18 - Share of environmental taxes in total tax revenues</t>
  </si>
  <si>
    <t>Forest and woodland</t>
  </si>
  <si>
    <t>Share of EU land area affected by water scarcity condition</t>
  </si>
  <si>
    <t>Share of EU population affected by water scarcity condition</t>
  </si>
  <si>
    <t>2030 outlook methodology annex</t>
  </si>
  <si>
    <r>
      <t>This file contains all of the figures and underlying data, along with the metadata, from the 2025 edition of the EEA's "</t>
    </r>
    <r>
      <rPr>
        <b/>
        <sz val="11"/>
        <color theme="6"/>
        <rFont val="Aptos Narrow"/>
        <family val="2"/>
        <scheme val="minor"/>
      </rPr>
      <t>Monitoring report on progress towards the 8th EAP objectives</t>
    </r>
    <r>
      <rPr>
        <sz val="11"/>
        <color theme="1"/>
        <rFont val="Aptos Narrow"/>
        <family val="2"/>
        <scheme val="minor"/>
      </rPr>
      <t>"</t>
    </r>
  </si>
  <si>
    <r>
      <t>Unit: Million tonnes of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equivalent (MtCO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e)</t>
    </r>
  </si>
  <si>
    <r>
      <t>Unit: Million tonnes of CO</t>
    </r>
    <r>
      <rPr>
        <vertAlign val="sub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 xml:space="preserve"> equivalent (MtCO</t>
    </r>
    <r>
      <rPr>
        <vertAlign val="sub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>e)</t>
    </r>
  </si>
  <si>
    <t>Billion EUR</t>
  </si>
  <si>
    <t>Climatological (heatwaves, wildfires, droughts, cold spells, frost)</t>
  </si>
  <si>
    <t>Hydrological (floods)</t>
  </si>
  <si>
    <t>Meteorological (storms, hail, wind)</t>
  </si>
  <si>
    <r>
      <t>Unit: km</t>
    </r>
    <r>
      <rPr>
        <vertAlign val="superscript"/>
        <sz val="11"/>
        <color theme="1"/>
        <rFont val="Aptos Narrow"/>
        <family val="2"/>
        <scheme val="minor"/>
      </rPr>
      <t>2</t>
    </r>
  </si>
  <si>
    <t>Unit: Tonnes per capita</t>
  </si>
  <si>
    <t>Greehouse gas emissions and removals from the LULUCF, EU</t>
  </si>
  <si>
    <t>Total net greehouse gas emission, EU</t>
  </si>
  <si>
    <t>Weather- and climate-related events, EU</t>
  </si>
  <si>
    <t>Area exposed to and impacted by drought, EU</t>
  </si>
  <si>
    <t>Area exposed to drought</t>
  </si>
  <si>
    <t>Material footprint, EU</t>
  </si>
  <si>
    <t>Waste generation and decoupling per capita in the EU</t>
  </si>
  <si>
    <r>
      <t>Unit: Number of premature deaths attributable to PM</t>
    </r>
    <r>
      <rPr>
        <vertAlign val="subscript"/>
        <sz val="11"/>
        <color theme="1"/>
        <rFont val="Aptos Narrow"/>
        <family val="2"/>
        <scheme val="minor"/>
      </rPr>
      <t>2.5</t>
    </r>
    <r>
      <rPr>
        <sz val="11"/>
        <color theme="1"/>
        <rFont val="Aptos Narrow"/>
        <family val="2"/>
        <scheme val="minor"/>
      </rPr>
      <t xml:space="preserve"> exposure</t>
    </r>
  </si>
  <si>
    <r>
      <t>Unit: mgNO</t>
    </r>
    <r>
      <rPr>
        <vertAlign val="sub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/l</t>
    </r>
  </si>
  <si>
    <t>Nitrates in groundwater, EU</t>
  </si>
  <si>
    <t>Groundwater nitrate mean values</t>
  </si>
  <si>
    <t>Groundwater nitrate lower limit with 95% confidence interval</t>
  </si>
  <si>
    <t>Groundwater nitrate upper limit with 95% confidence interval</t>
  </si>
  <si>
    <t>Unit: %</t>
  </si>
  <si>
    <t>Coverage od the designated terrestrial protected area, EU</t>
  </si>
  <si>
    <r>
      <t>Unit: %, km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</si>
  <si>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Coverage of protected areas (km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</si>
  <si>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>EU-27 land area (km2)</t>
  </si>
  <si>
    <t>Marine protected area coverage (%)</t>
  </si>
  <si>
    <t>Coverage of marine protected areas, EU</t>
  </si>
  <si>
    <t>Unit: number, %</t>
  </si>
  <si>
    <t>Common bird index, EU</t>
  </si>
  <si>
    <t>Forest connectivity, EU</t>
  </si>
  <si>
    <t>Unit: Mtoe</t>
  </si>
  <si>
    <t>Share of renewable energy in gross final energy consumption, EU</t>
  </si>
  <si>
    <t>Cirucular material use rate, EU</t>
  </si>
  <si>
    <t>Share of buses and trains in total inland passenger transport activity, EU</t>
  </si>
  <si>
    <t>Unit:%</t>
  </si>
  <si>
    <t>Share of utilised agricultural area under organic farming</t>
  </si>
  <si>
    <t>Pollution and resource taxes</t>
  </si>
  <si>
    <t>EU Emissions Trading System (ETS)</t>
  </si>
  <si>
    <t>Environmental tax revenues in the EU: in absolute numbers and as a share of total tax revenues including social contribution (TSC)</t>
  </si>
  <si>
    <t>Unit: Million EUR, %</t>
  </si>
  <si>
    <t>Share of total tax revenues including social contribution (TSC) (%)</t>
  </si>
  <si>
    <t>Energy carrier</t>
  </si>
  <si>
    <t>Oil</t>
  </si>
  <si>
    <t>Gas</t>
  </si>
  <si>
    <t>Coal</t>
  </si>
  <si>
    <t>Electricity</t>
  </si>
  <si>
    <t>Fossil fuel subsidies by energy vector in EU Member States, 2015 and 2023 (in 2023 prices)</t>
  </si>
  <si>
    <t>Unit: Billion EUR, %</t>
  </si>
  <si>
    <t>Environmental protection expenditure by institutional sector and as a share of GDP, EU</t>
  </si>
  <si>
    <t xml:space="preserve">Unit: Billion EUR </t>
  </si>
  <si>
    <t>Green bonds as a percentage of total bonds issued by corporations (corporate bonds), by governments (sovereign bonds) and by both corporations and governments between, EU</t>
  </si>
  <si>
    <t xml:space="preserve">Eco-innovation index between, EU </t>
  </si>
  <si>
    <t>Class</t>
  </si>
  <si>
    <t>2012-2018</t>
  </si>
  <si>
    <t>2018-2021</t>
  </si>
  <si>
    <t>Open spaces with little or no vegetation</t>
  </si>
  <si>
    <t>Arable land (annual crops)</t>
  </si>
  <si>
    <r>
      <t>Unit: km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/ year</t>
    </r>
  </si>
  <si>
    <t>Yearly net land take in cities and commuting zones by land cover class, EU</t>
  </si>
  <si>
    <t>Area and population affected during at least one quarter of the year by water scarcity conditions, measured by the water exploitation index plus, EU</t>
  </si>
  <si>
    <t>Unit: %, Thousands of full time equivalents</t>
  </si>
  <si>
    <t>Employment in the environmental goods and services sector by domain, EU</t>
  </si>
  <si>
    <t>Unit: Billions EUR, %</t>
  </si>
  <si>
    <t>Gross value added of the EU’s environmental goods and services sector by domain and as share of GDP, EU</t>
  </si>
  <si>
    <t>Unit: -</t>
  </si>
  <si>
    <t xml:space="preserve">Ratio of population-weighted mean PM₂.₅ concentrations in the lowest per capita GDP quintile (i.e. poorest) to those in the highest per capita GDP quintile (i.e. richest), EU </t>
  </si>
  <si>
    <t>Premature deaths attributable to fine particulate matter PM2.5 exposure, EU</t>
  </si>
  <si>
    <t>Share of renewable energy in gross final energy consumption</t>
  </si>
  <si>
    <t xml:space="preserve">Share of busses and trains in inland passengar transport </t>
  </si>
  <si>
    <t>Area under organic farming</t>
  </si>
  <si>
    <t>Share of environmental taxes in total tax revenies</t>
  </si>
  <si>
    <t>Fossil fuel subsidies</t>
  </si>
  <si>
    <t>Environmental protection expenditure</t>
  </si>
  <si>
    <t>Share of green bonds in total issued bonds</t>
  </si>
  <si>
    <t>Land take</t>
  </si>
  <si>
    <t>Water exploitation index plus</t>
  </si>
  <si>
    <t>Consumption footprint</t>
  </si>
  <si>
    <t>Employment in the environmental goods and services sector</t>
  </si>
  <si>
    <t>Gross value added in the environmental goods and services sector</t>
  </si>
  <si>
    <t xml:space="preserve">Forest connectivity </t>
  </si>
  <si>
    <t>Common bird index</t>
  </si>
  <si>
    <t>Designated marine protected areas</t>
  </si>
  <si>
    <t>Designated terrestrial protected areas</t>
  </si>
  <si>
    <t xml:space="preserve">Nitrates in groundwater </t>
  </si>
  <si>
    <t>Premature deaths due to exposure to fine particulate matter</t>
  </si>
  <si>
    <t xml:space="preserve">Total waste generation </t>
  </si>
  <si>
    <t>Raw material consumption</t>
  </si>
  <si>
    <t>Drought impact on ecosystems</t>
  </si>
  <si>
    <t>Climate-related economic losses</t>
  </si>
  <si>
    <t>Greenhouse gas emissions from land use, land-use change and forestry</t>
  </si>
  <si>
    <t>Greenhouse Gas Emissions</t>
  </si>
  <si>
    <t>Energy consumption</t>
  </si>
  <si>
    <t>Full metadata for all figures is available in the Metadata section of the online indicator versions.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</si>
</sst>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0.0"/>
    <numFmt numFmtId="166" formatCode="0.0%"/>
    <numFmt numFmtId="167" formatCode="0.000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 &quot;€&quot;\ * #,##0_ ;_ &quot;€&quot;\ * \-#,##0_ ;_ &quot;€&quot;\ * &quot;-&quot;_ ;_ @_ "/>
    <numFmt numFmtId="171" formatCode="_ * #,##0_ ;_ * \-#,##0_ ;_ * &quot;-&quot;_ ;_ @_ "/>
    <numFmt numFmtId="172" formatCode="_ &quot;€&quot;\ * #,##0.00_ ;_ &quot;€&quot;\ * \-#,##0.00_ ;_ &quot;€&quot;\ * &quot;-&quot;??_ ;_ @_ "/>
    <numFmt numFmtId="173" formatCode="_ * #,##0.00_ ;_ * \-#,##0.00_ ;_ * &quot;-&quot;??_ ;_ @_ "/>
    <numFmt numFmtId="174" formatCode="@\ *."/>
    <numFmt numFmtId="175" formatCode="\ \ \ \ \ \ \ \ \ \ @\ *."/>
    <numFmt numFmtId="176" formatCode="\ \ \ \ \ \ \ \ \ \ \ \ @\ *."/>
    <numFmt numFmtId="177" formatCode="\ \ \ \ \ \ \ \ \ \ \ \ @"/>
    <numFmt numFmtId="178" formatCode="\ \ \ \ \ \ \ \ \ \ \ \ \ @\ *."/>
    <numFmt numFmtId="179" formatCode="\ @\ *."/>
    <numFmt numFmtId="180" formatCode="\ @"/>
    <numFmt numFmtId="181" formatCode="\ \ @\ *."/>
    <numFmt numFmtId="182" formatCode="\ \ @"/>
    <numFmt numFmtId="183" formatCode="\ \ \ @\ *."/>
    <numFmt numFmtId="184" formatCode="\ \ \ @"/>
    <numFmt numFmtId="185" formatCode="\ \ \ \ @\ *."/>
    <numFmt numFmtId="186" formatCode="\ \ \ \ 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#,##0.00\ &quot;Gg&quot;"/>
    <numFmt numFmtId="193" formatCode="#,##0.00\ &quot;kg&quot;"/>
    <numFmt numFmtId="194" formatCode="#,##0.00\ &quot;kt&quot;"/>
    <numFmt numFmtId="195" formatCode="#,##0.00\ &quot;Stck&quot;"/>
    <numFmt numFmtId="196" formatCode="#,##0.00\ &quot;Stk&quot;"/>
    <numFmt numFmtId="197" formatCode="#,##0.00\ &quot;T.Stk&quot;"/>
    <numFmt numFmtId="198" formatCode="#,##0.00\ &quot;TJ&quot;"/>
    <numFmt numFmtId="199" formatCode="#,##0.00\ &quot;TStk&quot;"/>
    <numFmt numFmtId="200" formatCode="yyyy"/>
    <numFmt numFmtId="201" formatCode="#,##0.0000"/>
    <numFmt numFmtId="202" formatCode="dd/mm/yy\,\ hh:mm"/>
    <numFmt numFmtId="203" formatCode="#,##0.000"/>
    <numFmt numFmtId="204" formatCode="_-* #,##0.00_р_._-;\-* #,##0.00_р_._-;_-* &quot;-&quot;??_р_._-;_-@_-"/>
    <numFmt numFmtId="205" formatCode="_-* #,##0_р_._-;\-* #,##0_р_._-;_-* &quot;-&quot;_р_._-;_-@_-"/>
    <numFmt numFmtId="206" formatCode="_-* #,##0&quot;р.&quot;_-;\-* #,##0&quot;р.&quot;_-;_-* &quot;-&quot;&quot;р.&quot;_-;_-@_-"/>
    <numFmt numFmtId="207" formatCode="_-* #,##0.00&quot;р.&quot;_-;\-* #,##0.00&quot;р.&quot;_-;_-* &quot;-&quot;??&quot;р.&quot;_-;_-@_-"/>
    <numFmt numFmtId="208" formatCode="#,##0.0_)"/>
    <numFmt numFmtId="209" formatCode="#,##0.0_i"/>
    <numFmt numFmtId="210" formatCode="???,???.00"/>
    <numFmt numFmtId="211" formatCode="_-* #,##0.00\ _E_C_U_-;\-* #,##0.00\ _E_C_U_-;_-* &quot;-&quot;??\ _E_C_U_-;_-@_-"/>
    <numFmt numFmtId="212" formatCode="#,##0_ ;\-#,##0\ "/>
    <numFmt numFmtId="213" formatCode="#,##0.0_ ;\-#,##0.0\ "/>
  </numFmts>
  <fonts count="107">
    <font>
      <sz val="11"/>
      <color theme="1"/>
      <name val="Aptos Narrow"/>
      <family val="2"/>
      <scheme val="minor"/>
    </font>
    <font>
      <b/>
      <sz val="24"/>
      <color rgb="FFFFFFFF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11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color rgb="FF000000"/>
      <name val="Segoe UI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u/>
      <sz val="11"/>
      <color rgb="FF0000FF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Aptos Display"/>
      <family val="2"/>
      <scheme val="major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color indexed="60"/>
      <name val="Calibri"/>
      <family val="2"/>
    </font>
    <font>
      <sz val="7"/>
      <name val="Verdana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</font>
    <font>
      <b/>
      <sz val="12"/>
      <color indexed="12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8"/>
      <color theme="1"/>
      <name val="Arial Narrow"/>
      <family val="2"/>
    </font>
    <font>
      <u/>
      <sz val="10"/>
      <color theme="10"/>
      <name val="Arial"/>
      <family val="2"/>
    </font>
    <font>
      <sz val="10"/>
      <name val="Arial"/>
      <family val="2"/>
      <charset val="161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9"/>
      <color rgb="FF000000"/>
      <name val="Arial Narrow"/>
      <family val="2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Calibri"/>
      <family val="2"/>
    </font>
    <font>
      <vertAlign val="subscript"/>
      <sz val="11"/>
      <color theme="1"/>
      <name val="Aptos Narrow"/>
      <family val="2"/>
      <scheme val="minor"/>
    </font>
    <font>
      <vertAlign val="subscript"/>
      <sz val="10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9"/>
      <name val="Arial"/>
      <family val="2"/>
    </font>
    <font>
      <b/>
      <sz val="10"/>
      <color rgb="FF3D5265"/>
      <name val="Arial"/>
      <family val="2"/>
    </font>
    <font>
      <b/>
      <sz val="10"/>
      <color indexed="8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E1F2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darkTrellis"/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rgb="FFC5F1CB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theme="6"/>
      </bottom>
      <diagonal/>
    </border>
    <border>
      <left/>
      <right/>
      <top style="hair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17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9" fillId="2" borderId="0" applyNumberFormat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15" fillId="0" borderId="0"/>
    <xf numFmtId="0" fontId="17" fillId="0" borderId="0"/>
    <xf numFmtId="2" fontId="19" fillId="0" borderId="0" applyNumberFormat="0" applyFill="0" applyBorder="0" applyProtection="0">
      <alignment vertical="center"/>
    </xf>
    <xf numFmtId="0" fontId="28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29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9" fontId="28" fillId="0" borderId="0" applyFon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17" fillId="0" borderId="0"/>
    <xf numFmtId="0" fontId="33" fillId="0" borderId="0"/>
    <xf numFmtId="0" fontId="11" fillId="31" borderId="0" applyNumberFormat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46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0" applyNumberFormat="0" applyBorder="0" applyAlignment="0" applyProtection="0"/>
    <xf numFmtId="0" fontId="38" fillId="9" borderId="0" applyNumberFormat="0" applyBorder="0" applyAlignment="0" applyProtection="0"/>
    <xf numFmtId="0" fontId="9" fillId="2" borderId="0" applyNumberFormat="0" applyBorder="0" applyAlignment="0" applyProtection="0"/>
    <xf numFmtId="0" fontId="42" fillId="0" borderId="17" applyNumberFormat="0" applyFill="0" applyAlignment="0" applyProtection="0"/>
    <xf numFmtId="0" fontId="25" fillId="12" borderId="18" applyNumberFormat="0" applyAlignment="0" applyProtection="0"/>
    <xf numFmtId="0" fontId="11" fillId="13" borderId="19" applyNumberFormat="0" applyFont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174" fontId="21" fillId="0" borderId="0"/>
    <xf numFmtId="49" fontId="21" fillId="0" borderId="0"/>
    <xf numFmtId="175" fontId="21" fillId="0" borderId="0">
      <alignment horizontal="center"/>
    </xf>
    <xf numFmtId="176" fontId="21" fillId="0" borderId="0"/>
    <xf numFmtId="177" fontId="21" fillId="0" borderId="0"/>
    <xf numFmtId="178" fontId="21" fillId="0" borderId="0"/>
    <xf numFmtId="179" fontId="21" fillId="0" borderId="0"/>
    <xf numFmtId="180" fontId="47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181" fontId="49" fillId="0" borderId="0"/>
    <xf numFmtId="182" fontId="47" fillId="0" borderId="0"/>
    <xf numFmtId="49" fontId="50" fillId="0" borderId="3" applyNumberFormat="0" applyFont="0" applyFill="0" applyBorder="0" applyProtection="0">
      <alignment horizontal="left" vertical="center" indent="2"/>
    </xf>
    <xf numFmtId="49" fontId="50" fillId="0" borderId="3" applyNumberFormat="0" applyFont="0" applyFill="0" applyBorder="0" applyProtection="0">
      <alignment horizontal="left" vertical="center" indent="2"/>
    </xf>
    <xf numFmtId="49" fontId="50" fillId="0" borderId="3" applyNumberFormat="0" applyFont="0" applyFill="0" applyBorder="0" applyProtection="0">
      <alignment horizontal="left" vertical="center" indent="2"/>
    </xf>
    <xf numFmtId="183" fontId="21" fillId="0" borderId="0"/>
    <xf numFmtId="184" fontId="21" fillId="0" borderId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185" fontId="21" fillId="0" borderId="0"/>
    <xf numFmtId="186" fontId="47" fillId="0" borderId="0"/>
    <xf numFmtId="49" fontId="50" fillId="0" borderId="21" applyNumberFormat="0" applyFont="0" applyFill="0" applyBorder="0" applyProtection="0">
      <alignment horizontal="left" vertical="center" indent="5"/>
    </xf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187" fontId="21" fillId="0" borderId="0">
      <alignment horizontal="center"/>
    </xf>
    <xf numFmtId="188" fontId="21" fillId="0" borderId="0">
      <alignment horizontal="center"/>
    </xf>
    <xf numFmtId="189" fontId="21" fillId="0" borderId="0">
      <alignment horizontal="center"/>
    </xf>
    <xf numFmtId="190" fontId="21" fillId="0" borderId="0">
      <alignment horizontal="center"/>
    </xf>
    <xf numFmtId="191" fontId="21" fillId="0" borderId="0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17" fillId="0" borderId="22" applyFont="0" applyFill="0" applyBorder="0" applyAlignment="0" applyProtection="0">
      <alignment horizontal="left"/>
    </xf>
    <xf numFmtId="193" fontId="17" fillId="0" borderId="22" applyFont="0" applyFill="0" applyBorder="0" applyAlignment="0" applyProtection="0">
      <alignment horizontal="left"/>
    </xf>
    <xf numFmtId="194" fontId="17" fillId="0" borderId="22" applyFont="0" applyFill="0" applyBorder="0" applyAlignment="0" applyProtection="0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left"/>
    </xf>
    <xf numFmtId="0" fontId="17" fillId="0" borderId="0" applyFont="0" applyFill="0" applyBorder="0" applyAlignment="0" applyProtection="0">
      <alignment horizontal="left"/>
    </xf>
    <xf numFmtId="195" fontId="17" fillId="0" borderId="22" applyFont="0" applyFill="0" applyBorder="0" applyAlignment="0" applyProtection="0">
      <alignment horizontal="left"/>
    </xf>
    <xf numFmtId="196" fontId="17" fillId="0" borderId="22" applyFont="0" applyFill="0" applyBorder="0" applyAlignment="0" applyProtection="0">
      <alignment horizontal="left"/>
    </xf>
    <xf numFmtId="197" fontId="17" fillId="0" borderId="22" applyFont="0" applyFill="0" applyBorder="0" applyAlignment="0" applyProtection="0">
      <alignment horizontal="left"/>
    </xf>
    <xf numFmtId="198" fontId="17" fillId="0" borderId="22" applyFont="0" applyFill="0" applyBorder="0" applyAlignment="0" applyProtection="0">
      <alignment horizontal="left"/>
    </xf>
    <xf numFmtId="199" fontId="17" fillId="0" borderId="22" applyFont="0" applyFill="0" applyBorder="0" applyAlignment="0" applyProtection="0">
      <alignment horizontal="left"/>
    </xf>
    <xf numFmtId="200" fontId="17" fillId="0" borderId="22" applyFont="0" applyFill="0" applyBorder="0" applyAlignment="0" applyProtection="0">
      <alignment horizontal="left"/>
    </xf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52" fillId="52" borderId="0" applyBorder="0" applyAlignment="0"/>
    <xf numFmtId="0" fontId="50" fillId="52" borderId="0" applyBorder="0">
      <alignment horizontal="right" vertical="center"/>
    </xf>
    <xf numFmtId="4" fontId="50" fillId="53" borderId="0" applyBorder="0">
      <alignment horizontal="right" vertical="center"/>
    </xf>
    <xf numFmtId="201" fontId="50" fillId="53" borderId="0" applyBorder="0">
      <alignment horizontal="right" vertical="center"/>
    </xf>
    <xf numFmtId="0" fontId="53" fillId="53" borderId="3">
      <alignment horizontal="right" vertical="center"/>
    </xf>
    <xf numFmtId="0" fontId="53" fillId="53" borderId="3">
      <alignment horizontal="right" vertical="center"/>
    </xf>
    <xf numFmtId="0" fontId="53" fillId="53" borderId="3">
      <alignment horizontal="right" vertical="center"/>
    </xf>
    <xf numFmtId="0" fontId="54" fillId="53" borderId="3">
      <alignment horizontal="right" vertical="center"/>
    </xf>
    <xf numFmtId="0" fontId="54" fillId="53" borderId="3">
      <alignment horizontal="right" vertical="center"/>
    </xf>
    <xf numFmtId="0" fontId="54" fillId="53" borderId="3">
      <alignment horizontal="right" vertical="center"/>
    </xf>
    <xf numFmtId="0" fontId="53" fillId="54" borderId="3">
      <alignment horizontal="right" vertical="center"/>
    </xf>
    <xf numFmtId="0" fontId="53" fillId="54" borderId="3">
      <alignment horizontal="right" vertical="center"/>
    </xf>
    <xf numFmtId="0" fontId="53" fillId="54" borderId="3">
      <alignment horizontal="right" vertical="center"/>
    </xf>
    <xf numFmtId="0" fontId="53" fillId="54" borderId="3">
      <alignment horizontal="right" vertical="center"/>
    </xf>
    <xf numFmtId="0" fontId="53" fillId="54" borderId="3">
      <alignment horizontal="right" vertical="center"/>
    </xf>
    <xf numFmtId="0" fontId="53" fillId="54" borderId="3">
      <alignment horizontal="right" vertical="center"/>
    </xf>
    <xf numFmtId="0" fontId="53" fillId="54" borderId="23">
      <alignment horizontal="right" vertical="center"/>
    </xf>
    <xf numFmtId="0" fontId="53" fillId="54" borderId="21">
      <alignment horizontal="right" vertical="center"/>
    </xf>
    <xf numFmtId="0" fontId="53" fillId="54" borderId="24">
      <alignment horizontal="right" vertical="center"/>
    </xf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6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57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1" fillId="58" borderId="0" applyNumberFormat="0" applyBorder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38" fillId="9" borderId="0" applyNumberFormat="0" applyBorder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4" fontId="52" fillId="0" borderId="10" applyFill="0" applyBorder="0" applyProtection="0">
      <alignment horizontal="right" vertical="center"/>
    </xf>
    <xf numFmtId="0" fontId="41" fillId="11" borderId="15" applyNumberFormat="0" applyAlignment="0" applyProtection="0"/>
    <xf numFmtId="0" fontId="25" fillId="12" borderId="18" applyNumberFormat="0" applyAlignment="0" applyProtection="0"/>
    <xf numFmtId="0" fontId="53" fillId="0" borderId="0" applyNumberFormat="0">
      <alignment horizontal="right"/>
    </xf>
    <xf numFmtId="0" fontId="50" fillId="54" borderId="27">
      <alignment horizontal="left" vertical="center" wrapText="1" indent="2"/>
    </xf>
    <xf numFmtId="0" fontId="50" fillId="0" borderId="27">
      <alignment horizontal="left" vertical="center" wrapText="1" indent="2"/>
    </xf>
    <xf numFmtId="0" fontId="50" fillId="53" borderId="21">
      <alignment horizontal="left" vertical="center"/>
    </xf>
    <xf numFmtId="14" fontId="17" fillId="0" borderId="0">
      <alignment horizontal="center"/>
    </xf>
    <xf numFmtId="14" fontId="17" fillId="0" borderId="0">
      <alignment horizontal="center"/>
    </xf>
    <xf numFmtId="202" fontId="17" fillId="0" borderId="0">
      <alignment horizontal="center"/>
    </xf>
    <xf numFmtId="202" fontId="17" fillId="0" borderId="0">
      <alignment horizontal="center"/>
    </xf>
    <xf numFmtId="14" fontId="17" fillId="0" borderId="0">
      <alignment horizontal="center"/>
    </xf>
    <xf numFmtId="173" fontId="4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53" fillId="0" borderId="28">
      <alignment horizontal="left" vertical="top" wrapText="1"/>
    </xf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17" fillId="0" borderId="8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1" fillId="0" borderId="6"/>
    <xf numFmtId="0" fontId="37" fillId="8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60" fillId="40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9" fillId="10" borderId="15" applyNumberFormat="0" applyAlignment="0" applyProtection="0"/>
    <xf numFmtId="4" fontId="50" fillId="0" borderId="0" applyBorder="0">
      <alignment horizontal="right" vertical="center"/>
    </xf>
    <xf numFmtId="0" fontId="50" fillId="0" borderId="3">
      <alignment horizontal="right" vertical="center"/>
    </xf>
    <xf numFmtId="1" fontId="62" fillId="53" borderId="0" applyBorder="0">
      <alignment horizontal="right" vertical="center"/>
    </xf>
    <xf numFmtId="3" fontId="63" fillId="0" borderId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64" fillId="0" borderId="0">
      <alignment horizontal="center"/>
    </xf>
    <xf numFmtId="0" fontId="65" fillId="0" borderId="3">
      <alignment horizontal="center" wrapText="1"/>
    </xf>
    <xf numFmtId="0" fontId="65" fillId="0" borderId="4" applyBorder="0">
      <alignment horizontal="centerContinuous"/>
    </xf>
    <xf numFmtId="0" fontId="65" fillId="0" borderId="0">
      <alignment horizontal="right"/>
    </xf>
    <xf numFmtId="0" fontId="42" fillId="0" borderId="17" applyNumberFormat="0" applyFill="0" applyAlignment="0" applyProtection="0"/>
    <xf numFmtId="171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174" fontId="47" fillId="0" borderId="0"/>
    <xf numFmtId="170" fontId="66" fillId="0" borderId="0" applyFont="0" applyFill="0" applyBorder="0" applyAlignment="0" applyProtection="0"/>
    <xf numFmtId="172" fontId="66" fillId="0" borderId="0" applyFont="0" applyFill="0" applyBorder="0" applyAlignment="0" applyProtection="0"/>
    <xf numFmtId="0" fontId="17" fillId="0" borderId="0"/>
    <xf numFmtId="0" fontId="67" fillId="60" borderId="0" applyNumberFormat="0" applyBorder="0" applyAlignment="0" applyProtection="0"/>
    <xf numFmtId="0" fontId="67" fillId="60" borderId="0" applyNumberFormat="0" applyBorder="0" applyAlignment="0" applyProtection="0"/>
    <xf numFmtId="0" fontId="67" fillId="60" borderId="0" applyNumberFormat="0" applyBorder="0" applyAlignment="0" applyProtection="0"/>
    <xf numFmtId="0" fontId="67" fillId="60" borderId="0" applyNumberFormat="0" applyBorder="0" applyAlignment="0" applyProtection="0"/>
    <xf numFmtId="0" fontId="67" fillId="60" borderId="0" applyNumberFormat="0" applyBorder="0" applyAlignment="0" applyProtection="0"/>
    <xf numFmtId="0" fontId="67" fillId="60" borderId="0" applyNumberFormat="0" applyBorder="0" applyAlignment="0" applyProtection="0"/>
    <xf numFmtId="0" fontId="17" fillId="0" borderId="0"/>
    <xf numFmtId="0" fontId="17" fillId="0" borderId="0"/>
    <xf numFmtId="0" fontId="11" fillId="0" borderId="0" applyNumberFormat="0" applyFont="0" applyFill="0" applyBorder="0" applyProtection="0">
      <alignment vertical="center"/>
    </xf>
    <xf numFmtId="3" fontId="17" fillId="0" borderId="0">
      <alignment vertical="center"/>
    </xf>
    <xf numFmtId="4" fontId="50" fillId="0" borderId="3" applyFill="0" applyBorder="0" applyProtection="0">
      <alignment horizontal="right" vertical="center"/>
    </xf>
    <xf numFmtId="49" fontId="68" fillId="0" borderId="3" applyNumberFormat="0" applyFill="0" applyBorder="0" applyProtection="0">
      <alignment horizontal="left" vertical="center" wrapText="1"/>
    </xf>
    <xf numFmtId="0" fontId="52" fillId="0" borderId="0" applyNumberFormat="0" applyFill="0" applyBorder="0" applyProtection="0">
      <alignment horizontal="left" vertical="center"/>
    </xf>
    <xf numFmtId="0" fontId="68" fillId="0" borderId="0">
      <alignment horizontal="center" vertical="center"/>
    </xf>
    <xf numFmtId="0" fontId="50" fillId="0" borderId="3" applyNumberFormat="0" applyFill="0" applyAlignment="0" applyProtection="0"/>
    <xf numFmtId="0" fontId="17" fillId="61" borderId="0" applyNumberFormat="0" applyFont="0" applyBorder="0" applyAlignment="0" applyProtection="0"/>
    <xf numFmtId="4" fontId="17" fillId="61" borderId="0" applyNumberFormat="0" applyFont="0" applyBorder="0" applyAlignment="0" applyProtection="0"/>
    <xf numFmtId="0" fontId="17" fillId="0" borderId="0"/>
    <xf numFmtId="0" fontId="17" fillId="0" borderId="0"/>
    <xf numFmtId="0" fontId="69" fillId="0" borderId="0"/>
    <xf numFmtId="0" fontId="17" fillId="0" borderId="0"/>
    <xf numFmtId="0" fontId="11" fillId="13" borderId="19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1" fillId="13" borderId="19" applyNumberFormat="0" applyFont="0" applyAlignment="0" applyProtection="0"/>
    <xf numFmtId="49" fontId="47" fillId="0" borderId="0"/>
    <xf numFmtId="0" fontId="40" fillId="11" borderId="16" applyNumberFormat="0" applyAlignment="0" applyProtection="0"/>
    <xf numFmtId="3" fontId="70" fillId="63" borderId="0"/>
    <xf numFmtId="201" fontId="50" fillId="64" borderId="3" applyNumberFormat="0" applyFont="0" applyBorder="0" applyAlignment="0" applyProtection="0">
      <alignment horizontal="right"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1" fillId="0" borderId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50" fillId="61" borderId="3"/>
    <xf numFmtId="0" fontId="71" fillId="0" borderId="0"/>
    <xf numFmtId="0" fontId="17" fillId="0" borderId="0"/>
    <xf numFmtId="0" fontId="11" fillId="0" borderId="0" applyNumberFormat="0" applyFont="0" applyFill="0" applyBorder="0" applyProtection="0">
      <alignment vertical="center"/>
    </xf>
    <xf numFmtId="0" fontId="17" fillId="0" borderId="0"/>
    <xf numFmtId="0" fontId="11" fillId="0" borderId="0" applyNumberFormat="0" applyFont="0" applyFill="0" applyBorder="0" applyProtection="0">
      <alignment vertical="center"/>
    </xf>
    <xf numFmtId="0" fontId="17" fillId="0" borderId="0"/>
    <xf numFmtId="0" fontId="11" fillId="0" borderId="0"/>
    <xf numFmtId="0" fontId="11" fillId="0" borderId="0" applyNumberFormat="0" applyFont="0" applyFill="0" applyBorder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8" fillId="0" borderId="0"/>
    <xf numFmtId="0" fontId="17" fillId="0" borderId="0"/>
    <xf numFmtId="3" fontId="17" fillId="0" borderId="0">
      <alignment vertical="center"/>
    </xf>
    <xf numFmtId="0" fontId="7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0"/>
    <xf numFmtId="3" fontId="17" fillId="0" borderId="0">
      <alignment vertical="center"/>
    </xf>
    <xf numFmtId="0" fontId="21" fillId="0" borderId="0"/>
    <xf numFmtId="0" fontId="17" fillId="0" borderId="0"/>
    <xf numFmtId="0" fontId="17" fillId="0" borderId="3" applyNumberFormat="0" applyFill="0" applyProtection="0">
      <alignment horizontal="right"/>
    </xf>
    <xf numFmtId="0" fontId="18" fillId="65" borderId="3" applyNumberFormat="0" applyProtection="0">
      <alignment horizontal="right"/>
    </xf>
    <xf numFmtId="0" fontId="73" fillId="65" borderId="0" applyNumberFormat="0" applyBorder="0" applyProtection="0">
      <alignment horizontal="left"/>
    </xf>
    <xf numFmtId="0" fontId="18" fillId="65" borderId="3" applyNumberFormat="0" applyProtection="0">
      <alignment horizontal="left"/>
    </xf>
    <xf numFmtId="0" fontId="17" fillId="0" borderId="3" applyNumberFormat="0" applyFill="0" applyProtection="0">
      <alignment horizontal="right"/>
    </xf>
    <xf numFmtId="0" fontId="74" fillId="66" borderId="0" applyNumberFormat="0" applyBorder="0" applyProtection="0">
      <alignment horizontal="left"/>
    </xf>
    <xf numFmtId="0" fontId="46" fillId="0" borderId="0" applyNumberFormat="0" applyFill="0" applyBorder="0" applyAlignment="0" applyProtection="0"/>
    <xf numFmtId="0" fontId="12" fillId="0" borderId="20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32" applyNumberFormat="0" applyFill="0" applyAlignment="0" applyProtection="0"/>
    <xf numFmtId="0" fontId="77" fillId="0" borderId="32" applyNumberFormat="0" applyFill="0" applyAlignment="0" applyProtection="0"/>
    <xf numFmtId="0" fontId="77" fillId="0" borderId="32" applyNumberFormat="0" applyFill="0" applyAlignment="0" applyProtection="0"/>
    <xf numFmtId="0" fontId="77" fillId="0" borderId="32" applyNumberFormat="0" applyFill="0" applyAlignment="0" applyProtection="0"/>
    <xf numFmtId="0" fontId="77" fillId="0" borderId="32" applyNumberFormat="0" applyFill="0" applyAlignment="0" applyProtection="0"/>
    <xf numFmtId="0" fontId="77" fillId="0" borderId="32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33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9" fillId="0" borderId="0"/>
    <xf numFmtId="0" fontId="80" fillId="0" borderId="0"/>
    <xf numFmtId="0" fontId="81" fillId="0" borderId="0"/>
    <xf numFmtId="0" fontId="18" fillId="0" borderId="0"/>
    <xf numFmtId="21" fontId="17" fillId="0" borderId="0">
      <alignment horizontal="center"/>
    </xf>
    <xf numFmtId="21" fontId="17" fillId="0" borderId="0">
      <alignment horizontal="center"/>
    </xf>
    <xf numFmtId="0" fontId="82" fillId="0" borderId="34" applyNumberFormat="0" applyFill="0" applyAlignment="0" applyProtection="0"/>
    <xf numFmtId="0" fontId="82" fillId="0" borderId="34" applyNumberFormat="0" applyFill="0" applyAlignment="0" applyProtection="0"/>
    <xf numFmtId="0" fontId="82" fillId="0" borderId="34" applyNumberFormat="0" applyFill="0" applyAlignment="0" applyProtection="0"/>
    <xf numFmtId="0" fontId="82" fillId="0" borderId="34" applyNumberFormat="0" applyFill="0" applyAlignment="0" applyProtection="0"/>
    <xf numFmtId="0" fontId="82" fillId="0" borderId="34" applyNumberFormat="0" applyFill="0" applyAlignment="0" applyProtection="0"/>
    <xf numFmtId="0" fontId="82" fillId="0" borderId="34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67" borderId="0">
      <alignment horizontal="right"/>
    </xf>
    <xf numFmtId="0" fontId="84" fillId="68" borderId="35" applyNumberFormat="0" applyAlignment="0" applyProtection="0"/>
    <xf numFmtId="0" fontId="84" fillId="68" borderId="35" applyNumberFormat="0" applyAlignment="0" applyProtection="0"/>
    <xf numFmtId="0" fontId="84" fillId="68" borderId="35" applyNumberFormat="0" applyAlignment="0" applyProtection="0"/>
    <xf numFmtId="0" fontId="84" fillId="68" borderId="35" applyNumberFormat="0" applyAlignment="0" applyProtection="0"/>
    <xf numFmtId="0" fontId="84" fillId="68" borderId="35" applyNumberFormat="0" applyAlignment="0" applyProtection="0"/>
    <xf numFmtId="0" fontId="84" fillId="68" borderId="35" applyNumberFormat="0" applyAlignment="0" applyProtection="0"/>
    <xf numFmtId="0" fontId="85" fillId="0" borderId="0" applyNumberFormat="0" applyFill="0" applyBorder="0" applyAlignment="0" applyProtection="0"/>
    <xf numFmtId="0" fontId="50" fillId="0" borderId="0"/>
    <xf numFmtId="0" fontId="17" fillId="63" borderId="0" applyNumberFormat="0" applyFont="0" applyBorder="0" applyAlignment="0"/>
    <xf numFmtId="0" fontId="17" fillId="63" borderId="0" applyNumberFormat="0" applyFont="0" applyBorder="0" applyAlignment="0"/>
    <xf numFmtId="0" fontId="17" fillId="54" borderId="0" applyNumberFormat="0" applyFont="0" applyBorder="0" applyAlignment="0"/>
    <xf numFmtId="0" fontId="17" fillId="54" borderId="0" applyNumberFormat="0" applyFont="0" applyBorder="0" applyAlignment="0"/>
    <xf numFmtId="0" fontId="17" fillId="62" borderId="30" applyNumberFormat="0" applyFont="0" applyAlignment="0" applyProtection="0"/>
    <xf numFmtId="0" fontId="86" fillId="63" borderId="0">
      <alignment horizontal="left" vertical="center" indent="1"/>
    </xf>
    <xf numFmtId="174" fontId="21" fillId="0" borderId="0"/>
    <xf numFmtId="49" fontId="21" fillId="0" borderId="0"/>
    <xf numFmtId="175" fontId="21" fillId="0" borderId="0">
      <alignment horizontal="center"/>
    </xf>
    <xf numFmtId="176" fontId="21" fillId="0" borderId="0"/>
    <xf numFmtId="177" fontId="21" fillId="0" borderId="0"/>
    <xf numFmtId="178" fontId="21" fillId="0" borderId="0"/>
    <xf numFmtId="179" fontId="21" fillId="0" borderId="0"/>
    <xf numFmtId="183" fontId="21" fillId="0" borderId="0"/>
    <xf numFmtId="184" fontId="21" fillId="0" borderId="0"/>
    <xf numFmtId="185" fontId="21" fillId="0" borderId="0"/>
    <xf numFmtId="187" fontId="21" fillId="0" borderId="0">
      <alignment horizontal="center"/>
    </xf>
    <xf numFmtId="188" fontId="21" fillId="0" borderId="0">
      <alignment horizontal="center"/>
    </xf>
    <xf numFmtId="189" fontId="21" fillId="0" borderId="0">
      <alignment horizontal="center"/>
    </xf>
    <xf numFmtId="190" fontId="21" fillId="0" borderId="0">
      <alignment horizontal="center"/>
    </xf>
    <xf numFmtId="191" fontId="21" fillId="0" borderId="0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17" fillId="0" borderId="22" applyFont="0" applyFill="0" applyBorder="0" applyAlignment="0" applyProtection="0">
      <alignment horizontal="left"/>
    </xf>
    <xf numFmtId="192" fontId="17" fillId="0" borderId="22" applyFont="0" applyFill="0" applyBorder="0" applyAlignment="0" applyProtection="0">
      <alignment horizontal="left"/>
    </xf>
    <xf numFmtId="193" fontId="17" fillId="0" borderId="22" applyFont="0" applyFill="0" applyBorder="0" applyAlignment="0" applyProtection="0">
      <alignment horizontal="left"/>
    </xf>
    <xf numFmtId="193" fontId="17" fillId="0" borderId="22" applyFont="0" applyFill="0" applyBorder="0" applyAlignment="0" applyProtection="0">
      <alignment horizontal="left"/>
    </xf>
    <xf numFmtId="194" fontId="17" fillId="0" borderId="22" applyFont="0" applyFill="0" applyBorder="0" applyAlignment="0" applyProtection="0">
      <alignment horizontal="left"/>
    </xf>
    <xf numFmtId="194" fontId="17" fillId="0" borderId="22" applyFont="0" applyFill="0" applyBorder="0" applyAlignment="0" applyProtection="0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left"/>
    </xf>
    <xf numFmtId="0" fontId="17" fillId="0" borderId="0" applyFont="0" applyFill="0" applyBorder="0" applyAlignment="0" applyProtection="0">
      <alignment horizontal="left"/>
    </xf>
    <xf numFmtId="195" fontId="17" fillId="0" borderId="22" applyFont="0" applyFill="0" applyBorder="0" applyAlignment="0" applyProtection="0">
      <alignment horizontal="left"/>
    </xf>
    <xf numFmtId="195" fontId="17" fillId="0" borderId="22" applyFont="0" applyFill="0" applyBorder="0" applyAlignment="0" applyProtection="0">
      <alignment horizontal="left"/>
    </xf>
    <xf numFmtId="196" fontId="17" fillId="0" borderId="22" applyFont="0" applyFill="0" applyBorder="0" applyAlignment="0" applyProtection="0">
      <alignment horizontal="left"/>
    </xf>
    <xf numFmtId="196" fontId="17" fillId="0" borderId="22" applyFont="0" applyFill="0" applyBorder="0" applyAlignment="0" applyProtection="0">
      <alignment horizontal="left"/>
    </xf>
    <xf numFmtId="197" fontId="17" fillId="0" borderId="22" applyFont="0" applyFill="0" applyBorder="0" applyAlignment="0" applyProtection="0">
      <alignment horizontal="left"/>
    </xf>
    <xf numFmtId="197" fontId="17" fillId="0" borderId="22" applyFont="0" applyFill="0" applyBorder="0" applyAlignment="0" applyProtection="0">
      <alignment horizontal="left"/>
    </xf>
    <xf numFmtId="198" fontId="17" fillId="0" borderId="22" applyFont="0" applyFill="0" applyBorder="0" applyAlignment="0" applyProtection="0">
      <alignment horizontal="left"/>
    </xf>
    <xf numFmtId="198" fontId="17" fillId="0" borderId="22" applyFont="0" applyFill="0" applyBorder="0" applyAlignment="0" applyProtection="0">
      <alignment horizontal="left"/>
    </xf>
    <xf numFmtId="199" fontId="17" fillId="0" borderId="22" applyFont="0" applyFill="0" applyBorder="0" applyAlignment="0" applyProtection="0">
      <alignment horizontal="left"/>
    </xf>
    <xf numFmtId="199" fontId="17" fillId="0" borderId="22" applyFont="0" applyFill="0" applyBorder="0" applyAlignment="0" applyProtection="0">
      <alignment horizontal="left"/>
    </xf>
    <xf numFmtId="200" fontId="17" fillId="0" borderId="22" applyFont="0" applyFill="0" applyBorder="0" applyAlignment="0" applyProtection="0">
      <alignment horizontal="left"/>
    </xf>
    <xf numFmtId="200" fontId="17" fillId="0" borderId="22" applyFont="0" applyFill="0" applyBorder="0" applyAlignment="0" applyProtection="0">
      <alignment horizontal="left"/>
    </xf>
    <xf numFmtId="203" fontId="52" fillId="52" borderId="0" applyBorder="0" applyAlignment="0"/>
    <xf numFmtId="203" fontId="50" fillId="52" borderId="0" applyBorder="0">
      <alignment horizontal="right" vertical="center"/>
    </xf>
    <xf numFmtId="4" fontId="50" fillId="52" borderId="3">
      <alignment horizontal="right" vertical="center"/>
    </xf>
    <xf numFmtId="0" fontId="53" fillId="53" borderId="36">
      <alignment horizontal="right" vertical="center"/>
    </xf>
    <xf numFmtId="0" fontId="53" fillId="54" borderId="36">
      <alignment horizontal="right" vertical="center"/>
    </xf>
    <xf numFmtId="203" fontId="53" fillId="54" borderId="21">
      <alignment horizontal="right" vertical="center"/>
    </xf>
    <xf numFmtId="203" fontId="53" fillId="54" borderId="24">
      <alignment horizontal="right" vertical="center"/>
    </xf>
    <xf numFmtId="4" fontId="53" fillId="54" borderId="24">
      <alignment horizontal="right" vertical="center"/>
    </xf>
    <xf numFmtId="169" fontId="17" fillId="0" borderId="0" applyNumberFormat="0" applyFont="0" applyFill="0" applyBorder="0" applyAlignment="0" applyProtection="0"/>
    <xf numFmtId="14" fontId="17" fillId="0" borderId="0">
      <alignment horizontal="center"/>
    </xf>
    <xf numFmtId="14" fontId="17" fillId="0" borderId="0">
      <alignment horizontal="center"/>
    </xf>
    <xf numFmtId="202" fontId="17" fillId="0" borderId="0">
      <alignment horizontal="center"/>
    </xf>
    <xf numFmtId="202" fontId="17" fillId="0" borderId="0">
      <alignment horizontal="center"/>
    </xf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6"/>
    <xf numFmtId="0" fontId="45" fillId="0" borderId="0" applyNumberFormat="0" applyFill="0" applyBorder="0" applyAlignment="0" applyProtection="0">
      <alignment vertical="top"/>
      <protection locked="0"/>
    </xf>
    <xf numFmtId="203" fontId="50" fillId="0" borderId="3">
      <alignment horizontal="right" vertical="center"/>
    </xf>
    <xf numFmtId="4" fontId="50" fillId="0" borderId="36">
      <alignment horizontal="right" vertical="center"/>
    </xf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7" fillId="69" borderId="3"/>
    <xf numFmtId="0" fontId="15" fillId="0" borderId="0"/>
    <xf numFmtId="0" fontId="17" fillId="0" borderId="0" applyNumberFormat="0" applyFont="0" applyFill="0" applyBorder="0" applyAlignment="0" applyProtection="0"/>
    <xf numFmtId="203" fontId="50" fillId="0" borderId="0" applyFill="0" applyBorder="0" applyProtection="0">
      <alignment horizontal="right" vertical="center"/>
    </xf>
    <xf numFmtId="49" fontId="52" fillId="0" borderId="3" applyNumberFormat="0" applyFill="0" applyBorder="0" applyProtection="0">
      <alignment horizontal="left" vertical="center"/>
    </xf>
    <xf numFmtId="4" fontId="17" fillId="61" borderId="0" applyNumberFormat="0" applyFont="0" applyBorder="0" applyAlignment="0" applyProtection="0"/>
    <xf numFmtId="0" fontId="17" fillId="61" borderId="0" applyNumberFormat="0" applyFont="0" applyBorder="0" applyAlignment="0" applyProtection="0"/>
    <xf numFmtId="0" fontId="87" fillId="67" borderId="0" applyNumberFormat="0" applyFont="0" applyBorder="0" applyAlignment="0" applyProtection="0"/>
    <xf numFmtId="0" fontId="87" fillId="67" borderId="0" applyNumberFormat="0" applyFont="0" applyBorder="0" applyAlignment="0" applyProtection="0"/>
    <xf numFmtId="0" fontId="87" fillId="67" borderId="0" applyNumberFormat="0" applyFont="0" applyBorder="0" applyAlignment="0" applyProtection="0"/>
    <xf numFmtId="0" fontId="17" fillId="61" borderId="0" applyNumberFormat="0" applyFont="0" applyBorder="0" applyAlignment="0" applyProtection="0"/>
    <xf numFmtId="0" fontId="87" fillId="67" borderId="0" applyNumberFormat="0" applyFont="0" applyBorder="0" applyAlignment="0" applyProtection="0"/>
    <xf numFmtId="0" fontId="87" fillId="67" borderId="0" applyNumberFormat="0" applyFont="0" applyBorder="0" applyAlignment="0" applyProtection="0"/>
    <xf numFmtId="0" fontId="87" fillId="67" borderId="0" applyNumberFormat="0" applyFont="0" applyBorder="0" applyAlignment="0" applyProtection="0"/>
    <xf numFmtId="0" fontId="17" fillId="61" borderId="0" applyNumberFormat="0" applyFont="0" applyBorder="0" applyAlignment="0" applyProtection="0"/>
    <xf numFmtId="0" fontId="69" fillId="0" borderId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20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203" fontId="50" fillId="61" borderId="3"/>
    <xf numFmtId="0" fontId="50" fillId="61" borderId="36"/>
    <xf numFmtId="0" fontId="11" fillId="0" borderId="0"/>
    <xf numFmtId="0" fontId="11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" fontId="17" fillId="0" borderId="0">
      <alignment vertical="center"/>
    </xf>
    <xf numFmtId="0" fontId="15" fillId="0" borderId="0"/>
    <xf numFmtId="0" fontId="17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0" fontId="17" fillId="0" borderId="0"/>
    <xf numFmtId="0" fontId="17" fillId="0" borderId="0"/>
    <xf numFmtId="0" fontId="17" fillId="0" borderId="0"/>
    <xf numFmtId="3" fontId="17" fillId="0" borderId="0">
      <alignment vertical="center"/>
    </xf>
    <xf numFmtId="3" fontId="17" fillId="0" borderId="0">
      <alignment vertical="center"/>
    </xf>
    <xf numFmtId="0" fontId="17" fillId="0" borderId="0"/>
    <xf numFmtId="3" fontId="17" fillId="0" borderId="0">
      <alignment vertical="center"/>
    </xf>
    <xf numFmtId="0" fontId="11" fillId="0" borderId="0"/>
    <xf numFmtId="3" fontId="17" fillId="0" borderId="0">
      <alignment vertical="center"/>
    </xf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71" fillId="0" borderId="0"/>
    <xf numFmtId="0" fontId="88" fillId="0" borderId="0"/>
    <xf numFmtId="3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3" fontId="17" fillId="0" borderId="0">
      <alignment vertical="center"/>
    </xf>
    <xf numFmtId="0" fontId="17" fillId="0" borderId="0" applyNumberFormat="0" applyFont="0" applyFill="0" applyBorder="0" applyAlignment="0" applyProtection="0">
      <alignment vertical="top"/>
    </xf>
    <xf numFmtId="0" fontId="11" fillId="0" borderId="0"/>
    <xf numFmtId="0" fontId="17" fillId="0" borderId="0"/>
    <xf numFmtId="0" fontId="11" fillId="0" borderId="0"/>
    <xf numFmtId="0" fontId="30" fillId="0" borderId="0"/>
    <xf numFmtId="0" fontId="30" fillId="0" borderId="0"/>
    <xf numFmtId="3" fontId="17" fillId="0" borderId="0">
      <alignment vertical="center"/>
    </xf>
    <xf numFmtId="3" fontId="17" fillId="0" borderId="0">
      <alignment vertical="center"/>
    </xf>
    <xf numFmtId="0" fontId="17" fillId="0" borderId="0"/>
    <xf numFmtId="0" fontId="17" fillId="0" borderId="0"/>
    <xf numFmtId="0" fontId="11" fillId="0" borderId="0"/>
    <xf numFmtId="0" fontId="17" fillId="0" borderId="3" applyNumberFormat="0" applyFill="0" applyProtection="0">
      <alignment horizontal="right"/>
    </xf>
    <xf numFmtId="0" fontId="17" fillId="0" borderId="3" applyNumberFormat="0" applyFill="0" applyProtection="0">
      <alignment horizontal="right"/>
    </xf>
    <xf numFmtId="0" fontId="17" fillId="0" borderId="3" applyNumberFormat="0" applyFill="0" applyProtection="0">
      <alignment horizontal="right"/>
    </xf>
    <xf numFmtId="0" fontId="17" fillId="0" borderId="3" applyNumberFormat="0" applyFill="0" applyProtection="0">
      <alignment horizontal="right"/>
    </xf>
    <xf numFmtId="21" fontId="17" fillId="0" borderId="0">
      <alignment horizontal="center"/>
    </xf>
    <xf numFmtId="21" fontId="17" fillId="0" borderId="0">
      <alignment horizontal="center"/>
    </xf>
    <xf numFmtId="207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0" fontId="11" fillId="0" borderId="0"/>
    <xf numFmtId="9" fontId="11" fillId="0" borderId="0" applyFont="0" applyFill="0" applyBorder="0" applyAlignment="0" applyProtection="0"/>
    <xf numFmtId="0" fontId="17" fillId="0" borderId="0"/>
    <xf numFmtId="0" fontId="11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26" borderId="0" applyNumberFormat="0" applyBorder="0" applyAlignment="0" applyProtection="0"/>
    <xf numFmtId="3" fontId="17" fillId="0" borderId="0">
      <alignment vertical="center"/>
    </xf>
    <xf numFmtId="0" fontId="6" fillId="0" borderId="0" applyNumberFormat="0" applyFill="0" applyBorder="0" applyAlignment="0" applyProtection="0"/>
    <xf numFmtId="0" fontId="38" fillId="9" borderId="0" applyNumberFormat="0" applyBorder="0" applyAlignment="0" applyProtection="0"/>
    <xf numFmtId="208" fontId="49" fillId="0" borderId="0" applyAlignment="0" applyProtection="0"/>
    <xf numFmtId="209" fontId="89" fillId="0" borderId="0" applyFill="0" applyBorder="0" applyProtection="0">
      <alignment horizontal="right"/>
    </xf>
    <xf numFmtId="0" fontId="21" fillId="0" borderId="0"/>
    <xf numFmtId="0" fontId="8" fillId="0" borderId="0"/>
    <xf numFmtId="0" fontId="18" fillId="67" borderId="0">
      <alignment horizontal="right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3" fontId="17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" fontId="17" fillId="0" borderId="0">
      <alignment vertical="center"/>
    </xf>
    <xf numFmtId="0" fontId="8" fillId="0" borderId="0"/>
    <xf numFmtId="173" fontId="1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1" fillId="0" borderId="0"/>
    <xf numFmtId="0" fontId="17" fillId="0" borderId="0"/>
    <xf numFmtId="173" fontId="1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1" fillId="0" borderId="0"/>
    <xf numFmtId="9" fontId="15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1" borderId="0" applyNumberFormat="0" applyBorder="0" applyAlignment="0" applyProtection="0"/>
    <xf numFmtId="0" fontId="48" fillId="44" borderId="0" applyNumberFormat="0" applyBorder="0" applyAlignment="0" applyProtection="0"/>
    <xf numFmtId="0" fontId="48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6" fillId="59" borderId="26" applyNumberFormat="0" applyAlignment="0" applyProtection="0"/>
    <xf numFmtId="0" fontId="59" fillId="0" borderId="0" applyNumberFormat="0" applyFill="0" applyBorder="0" applyAlignment="0" applyProtection="0"/>
    <xf numFmtId="0" fontId="57" fillId="43" borderId="26" applyNumberFormat="0" applyAlignment="0" applyProtection="0"/>
    <xf numFmtId="0" fontId="55" fillId="59" borderId="25" applyNumberFormat="0" applyAlignment="0" applyProtection="0"/>
    <xf numFmtId="0" fontId="58" fillId="0" borderId="29" applyNumberFormat="0" applyFill="0" applyAlignment="0" applyProtection="0"/>
    <xf numFmtId="0" fontId="83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43" fontId="11" fillId="0" borderId="0" applyFont="0" applyFill="0" applyBorder="0" applyAlignment="0" applyProtection="0"/>
    <xf numFmtId="210" fontId="19" fillId="0" borderId="0" applyNumberFormat="0" applyProtection="0">
      <alignment horizontal="center" vertical="center"/>
    </xf>
    <xf numFmtId="211" fontId="1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7" fillId="63" borderId="0" applyNumberFormat="0" applyBorder="0" applyAlignment="0">
      <protection hidden="1"/>
    </xf>
    <xf numFmtId="0" fontId="30" fillId="0" borderId="0"/>
    <xf numFmtId="0" fontId="17" fillId="0" borderId="0"/>
    <xf numFmtId="0" fontId="17" fillId="0" borderId="0"/>
    <xf numFmtId="9" fontId="30" fillId="0" borderId="0" applyFont="0" applyFill="0" applyBorder="0" applyAlignment="0" applyProtection="0"/>
    <xf numFmtId="0" fontId="80" fillId="0" borderId="37">
      <alignment horizontal="center"/>
      <protection hidden="1"/>
    </xf>
    <xf numFmtId="0" fontId="33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Protection="0">
      <alignment vertical="center"/>
    </xf>
    <xf numFmtId="43" fontId="11" fillId="0" borderId="0" applyFont="0" applyFill="0" applyBorder="0" applyAlignment="0" applyProtection="0"/>
    <xf numFmtId="0" fontId="17" fillId="0" borderId="0"/>
    <xf numFmtId="0" fontId="91" fillId="0" borderId="0"/>
    <xf numFmtId="9" fontId="1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19" applyNumberFormat="0" applyFont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36" borderId="0" applyNumberFormat="0" applyBorder="0" applyAlignment="0" applyProtection="0"/>
    <xf numFmtId="0" fontId="11" fillId="32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35" borderId="0" applyNumberFormat="0" applyBorder="0" applyAlignment="0" applyProtection="0"/>
    <xf numFmtId="0" fontId="11" fillId="31" borderId="0" applyNumberFormat="0" applyBorder="0" applyAlignment="0" applyProtection="0"/>
    <xf numFmtId="0" fontId="11" fillId="27" borderId="0" applyNumberFormat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3" fontId="17" fillId="0" borderId="0" applyFont="0" applyFill="0" applyBorder="0" applyAlignment="0" applyProtection="0"/>
    <xf numFmtId="3" fontId="90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30" fillId="0" borderId="0"/>
    <xf numFmtId="0" fontId="15" fillId="0" borderId="0"/>
    <xf numFmtId="203" fontId="17" fillId="61" borderId="0" applyNumberFormat="0" applyFont="0" applyBorder="0" applyAlignment="0" applyProtection="0"/>
    <xf numFmtId="0" fontId="82" fillId="0" borderId="34" applyNumberFormat="0" applyFill="0" applyAlignment="0" applyProtection="0"/>
    <xf numFmtId="0" fontId="78" fillId="0" borderId="0" applyNumberFormat="0" applyFill="0" applyBorder="0" applyAlignment="0" applyProtection="0"/>
    <xf numFmtId="0" fontId="78" fillId="0" borderId="33" applyNumberFormat="0" applyFill="0" applyAlignment="0" applyProtection="0"/>
    <xf numFmtId="203" fontId="53" fillId="53" borderId="3">
      <alignment horizontal="right" vertical="center"/>
    </xf>
    <xf numFmtId="0" fontId="51" fillId="57" borderId="0" applyNumberFormat="0" applyBorder="0" applyAlignment="0" applyProtection="0"/>
    <xf numFmtId="0" fontId="51" fillId="56" borderId="0" applyNumberFormat="0" applyBorder="0" applyAlignment="0" applyProtection="0"/>
    <xf numFmtId="0" fontId="17" fillId="0" borderId="0" applyNumberFormat="0" applyFont="0" applyFill="0" applyBorder="0" applyProtection="0">
      <alignment horizontal="left" vertical="center" indent="2"/>
    </xf>
    <xf numFmtId="9" fontId="17" fillId="0" borderId="0" applyFont="0" applyFill="0" applyBorder="0" applyAlignment="0" applyProtection="0"/>
    <xf numFmtId="3" fontId="17" fillId="0" borderId="0">
      <alignment vertical="center"/>
    </xf>
    <xf numFmtId="0" fontId="11" fillId="1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62" borderId="30" applyNumberFormat="0" applyFont="0" applyAlignment="0" applyProtection="0"/>
    <xf numFmtId="0" fontId="72" fillId="3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77" fillId="0" borderId="32" applyNumberFormat="0" applyFill="0" applyAlignment="0" applyProtection="0"/>
    <xf numFmtId="0" fontId="75" fillId="0" borderId="31" applyNumberFormat="0" applyFill="0" applyAlignment="0" applyProtection="0"/>
    <xf numFmtId="0" fontId="60" fillId="40" borderId="0" applyNumberFormat="0" applyBorder="0" applyAlignment="0" applyProtection="0"/>
    <xf numFmtId="0" fontId="51" fillId="58" borderId="0" applyNumberFormat="0" applyBorder="0" applyAlignment="0" applyProtection="0"/>
    <xf numFmtId="0" fontId="51" fillId="50" borderId="0" applyNumberFormat="0" applyBorder="0" applyAlignment="0" applyProtection="0"/>
    <xf numFmtId="0" fontId="51" fillId="49" borderId="0" applyNumberFormat="0" applyBorder="0" applyAlignment="0" applyProtection="0"/>
    <xf numFmtId="0" fontId="51" fillId="55" borderId="0" applyNumberFormat="0" applyBorder="0" applyAlignment="0" applyProtection="0"/>
    <xf numFmtId="203" fontId="54" fillId="53" borderId="3">
      <alignment horizontal="right" vertical="center"/>
    </xf>
    <xf numFmtId="203" fontId="53" fillId="54" borderId="3">
      <alignment horizontal="right"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13" borderId="19" applyNumberFormat="0" applyFont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84" fillId="68" borderId="35" applyNumberFormat="0" applyAlignment="0" applyProtection="0"/>
    <xf numFmtId="9" fontId="88" fillId="0" borderId="0" applyFont="0" applyFill="0" applyBorder="0" applyAlignment="0" applyProtection="0"/>
    <xf numFmtId="169" fontId="15" fillId="0" borderId="0" applyFont="0" applyFill="0" applyBorder="0" applyAlignment="0" applyProtection="0"/>
    <xf numFmtId="203" fontId="53" fillId="54" borderId="3">
      <alignment horizontal="right" vertical="center"/>
    </xf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13" borderId="19" applyNumberFormat="0" applyFont="0" applyAlignment="0" applyProtection="0"/>
    <xf numFmtId="0" fontId="11" fillId="13" borderId="1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6" fillId="59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5" fillId="59" borderId="25" applyNumberFormat="0" applyAlignment="0" applyProtection="0"/>
    <xf numFmtId="0" fontId="57" fillId="43" borderId="26" applyNumberFormat="0" applyAlignment="0" applyProtection="0"/>
    <xf numFmtId="0" fontId="56" fillId="59" borderId="26" applyNumberFormat="0" applyAlignment="0" applyProtection="0"/>
    <xf numFmtId="0" fontId="58" fillId="0" borderId="29" applyNumberFormat="0" applyFill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5" fillId="59" borderId="25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8" fillId="0" borderId="29" applyNumberFormat="0" applyFill="0" applyAlignment="0" applyProtection="0"/>
    <xf numFmtId="0" fontId="56" fillId="59" borderId="26" applyNumberFormat="0" applyAlignment="0" applyProtection="0"/>
    <xf numFmtId="9" fontId="92" fillId="0" borderId="0" applyFont="0" applyFill="0" applyBorder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21" fillId="0" borderId="6"/>
    <xf numFmtId="0" fontId="21" fillId="0" borderId="6"/>
    <xf numFmtId="0" fontId="21" fillId="0" borderId="6"/>
    <xf numFmtId="0" fontId="57" fillId="43" borderId="26" applyNumberFormat="0" applyAlignment="0" applyProtection="0"/>
    <xf numFmtId="0" fontId="57" fillId="43" borderId="26" applyNumberFormat="0" applyAlignment="0" applyProtection="0"/>
    <xf numFmtId="0" fontId="55" fillId="59" borderId="25" applyNumberFormat="0" applyAlignment="0" applyProtection="0"/>
    <xf numFmtId="0" fontId="48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55" fillId="59" borderId="25" applyNumberFormat="0" applyAlignment="0" applyProtection="0"/>
    <xf numFmtId="0" fontId="58" fillId="0" borderId="29" applyNumberFormat="0" applyFill="0" applyAlignment="0" applyProtection="0"/>
    <xf numFmtId="0" fontId="17" fillId="62" borderId="30" applyNumberFormat="0" applyFont="0" applyAlignment="0" applyProtection="0"/>
    <xf numFmtId="0" fontId="57" fillId="43" borderId="26" applyNumberFormat="0" applyAlignment="0" applyProtection="0"/>
    <xf numFmtId="0" fontId="58" fillId="0" borderId="29" applyNumberFormat="0" applyFill="0" applyAlignment="0" applyProtection="0"/>
    <xf numFmtId="0" fontId="55" fillId="59" borderId="25" applyNumberForma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17" fillId="62" borderId="30" applyNumberFormat="0" applyFont="0" applyAlignment="0" applyProtection="0"/>
    <xf numFmtId="0" fontId="48" fillId="62" borderId="30" applyNumberFormat="0" applyFont="0" applyAlignment="0" applyProtection="0"/>
    <xf numFmtId="0" fontId="57" fillId="43" borderId="26" applyNumberFormat="0" applyAlignment="0" applyProtection="0"/>
    <xf numFmtId="0" fontId="58" fillId="0" borderId="29" applyNumberFormat="0" applyFill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56" fillId="59" borderId="26" applyNumberFormat="0" applyAlignment="0" applyProtection="0"/>
    <xf numFmtId="0" fontId="55" fillId="59" borderId="25" applyNumberFormat="0" applyAlignment="0" applyProtection="0"/>
    <xf numFmtId="0" fontId="17" fillId="62" borderId="30" applyNumberFormat="0" applyFont="0" applyAlignment="0" applyProtection="0"/>
    <xf numFmtId="0" fontId="58" fillId="0" borderId="29" applyNumberFormat="0" applyFill="0" applyAlignment="0" applyProtection="0"/>
    <xf numFmtId="0" fontId="17" fillId="62" borderId="30" applyNumberFormat="0" applyFont="0" applyAlignment="0" applyProtection="0"/>
    <xf numFmtId="0" fontId="55" fillId="59" borderId="25" applyNumberFormat="0" applyAlignment="0" applyProtection="0"/>
    <xf numFmtId="0" fontId="58" fillId="0" borderId="29" applyNumberFormat="0" applyFill="0" applyAlignment="0" applyProtection="0"/>
    <xf numFmtId="0" fontId="55" fillId="59" borderId="25" applyNumberFormat="0" applyAlignment="0" applyProtection="0"/>
    <xf numFmtId="0" fontId="17" fillId="62" borderId="30" applyNumberFormat="0" applyFont="0" applyAlignment="0" applyProtection="0"/>
    <xf numFmtId="0" fontId="56" fillId="59" borderId="26" applyNumberFormat="0" applyAlignment="0" applyProtection="0"/>
    <xf numFmtId="0" fontId="55" fillId="59" borderId="25" applyNumberFormat="0" applyAlignment="0" applyProtection="0"/>
    <xf numFmtId="0" fontId="17" fillId="62" borderId="30" applyNumberFormat="0" applyFont="0" applyAlignment="0" applyProtection="0"/>
    <xf numFmtId="0" fontId="58" fillId="0" borderId="29" applyNumberFormat="0" applyFill="0" applyAlignment="0" applyProtection="0"/>
    <xf numFmtId="0" fontId="55" fillId="59" borderId="25" applyNumberFormat="0" applyAlignment="0" applyProtection="0"/>
    <xf numFmtId="0" fontId="17" fillId="62" borderId="30" applyNumberFormat="0" applyFont="0" applyAlignment="0" applyProtection="0"/>
    <xf numFmtId="0" fontId="55" fillId="59" borderId="25" applyNumberFormat="0" applyAlignment="0" applyProtection="0"/>
    <xf numFmtId="0" fontId="17" fillId="62" borderId="30" applyNumberFormat="0" applyFont="0" applyAlignment="0" applyProtection="0"/>
    <xf numFmtId="0" fontId="56" fillId="59" borderId="26" applyNumberForma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57" fillId="43" borderId="26" applyNumberFormat="0" applyAlignment="0" applyProtection="0"/>
    <xf numFmtId="0" fontId="21" fillId="0" borderId="6"/>
    <xf numFmtId="0" fontId="58" fillId="0" borderId="29" applyNumberFormat="0" applyFill="0" applyAlignment="0" applyProtection="0"/>
    <xf numFmtId="0" fontId="17" fillId="62" borderId="30" applyNumberFormat="0" applyFont="0" applyAlignment="0" applyProtection="0"/>
    <xf numFmtId="0" fontId="56" fillId="59" borderId="26" applyNumberFormat="0" applyAlignment="0" applyProtection="0"/>
    <xf numFmtId="0" fontId="57" fillId="43" borderId="26" applyNumberFormat="0" applyAlignment="0" applyProtection="0"/>
    <xf numFmtId="0" fontId="56" fillId="59" borderId="26" applyNumberFormat="0" applyAlignment="0" applyProtection="0"/>
    <xf numFmtId="0" fontId="92" fillId="0" borderId="0"/>
    <xf numFmtId="0" fontId="55" fillId="59" borderId="25" applyNumberFormat="0" applyAlignment="0" applyProtection="0"/>
    <xf numFmtId="0" fontId="56" fillId="59" borderId="26" applyNumberFormat="0" applyAlignment="0" applyProtection="0"/>
    <xf numFmtId="0" fontId="56" fillId="59" borderId="26" applyNumberFormat="0" applyAlignment="0" applyProtection="0"/>
    <xf numFmtId="0" fontId="57" fillId="43" borderId="26" applyNumberFormat="0" applyAlignment="0" applyProtection="0"/>
    <xf numFmtId="0" fontId="56" fillId="59" borderId="26" applyNumberFormat="0" applyAlignment="0" applyProtection="0"/>
    <xf numFmtId="0" fontId="57" fillId="43" borderId="26" applyNumberFormat="0" applyAlignment="0" applyProtection="0"/>
    <xf numFmtId="0" fontId="57" fillId="43" borderId="26" applyNumberForma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17" fillId="62" borderId="30" applyNumberFormat="0" applyFont="0" applyAlignment="0" applyProtection="0"/>
    <xf numFmtId="0" fontId="56" fillId="59" borderId="26" applyNumberFormat="0" applyAlignment="0" applyProtection="0"/>
    <xf numFmtId="0" fontId="55" fillId="59" borderId="25" applyNumberFormat="0" applyAlignment="0" applyProtection="0"/>
    <xf numFmtId="0" fontId="57" fillId="43" borderId="26" applyNumberFormat="0" applyAlignment="0" applyProtection="0"/>
    <xf numFmtId="0" fontId="55" fillId="59" borderId="25" applyNumberFormat="0" applyAlignment="0" applyProtection="0"/>
    <xf numFmtId="0" fontId="56" fillId="59" borderId="26" applyNumberFormat="0" applyAlignment="0" applyProtection="0"/>
    <xf numFmtId="0" fontId="17" fillId="62" borderId="30" applyNumberFormat="0" applyFont="0" applyAlignment="0" applyProtection="0"/>
    <xf numFmtId="0" fontId="56" fillId="59" borderId="26" applyNumberFormat="0" applyAlignment="0" applyProtection="0"/>
    <xf numFmtId="0" fontId="55" fillId="59" borderId="25" applyNumberFormat="0" applyAlignment="0" applyProtection="0"/>
    <xf numFmtId="0" fontId="58" fillId="0" borderId="29" applyNumberFormat="0" applyFill="0" applyAlignment="0" applyProtection="0"/>
    <xf numFmtId="0" fontId="58" fillId="0" borderId="29" applyNumberFormat="0" applyFill="0" applyAlignment="0" applyProtection="0"/>
    <xf numFmtId="0" fontId="92" fillId="0" borderId="0"/>
    <xf numFmtId="0" fontId="21" fillId="0" borderId="6"/>
    <xf numFmtId="0" fontId="55" fillId="59" borderId="25" applyNumberFormat="0" applyAlignment="0" applyProtection="0"/>
    <xf numFmtId="0" fontId="58" fillId="0" borderId="29" applyNumberFormat="0" applyFill="0" applyAlignment="0" applyProtection="0"/>
    <xf numFmtId="0" fontId="48" fillId="62" borderId="30" applyNumberFormat="0" applyFont="0" applyAlignment="0" applyProtection="0"/>
    <xf numFmtId="0" fontId="21" fillId="0" borderId="6"/>
    <xf numFmtId="0" fontId="57" fillId="43" borderId="26" applyNumberFormat="0" applyAlignment="0" applyProtection="0"/>
    <xf numFmtId="0" fontId="17" fillId="62" borderId="30" applyNumberFormat="0" applyFont="0" applyAlignment="0" applyProtection="0"/>
    <xf numFmtId="0" fontId="58" fillId="0" borderId="29" applyNumberFormat="0" applyFill="0" applyAlignment="0" applyProtection="0"/>
    <xf numFmtId="0" fontId="57" fillId="43" borderId="26" applyNumberFormat="0" applyAlignment="0" applyProtection="0"/>
    <xf numFmtId="43" fontId="9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209" fontId="19" fillId="0" borderId="0" applyFill="0" applyBorder="0" applyProtection="0">
      <alignment horizontal="right"/>
    </xf>
    <xf numFmtId="43" fontId="1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1"/>
    <xf numFmtId="0" fontId="10" fillId="3" borderId="0" xfId="0" applyFont="1" applyFill="1"/>
    <xf numFmtId="0" fontId="0" fillId="0" borderId="3" xfId="0" applyBorder="1"/>
    <xf numFmtId="0" fontId="12" fillId="4" borderId="3" xfId="0" applyFont="1" applyFill="1" applyBorder="1" applyAlignment="1">
      <alignment wrapText="1"/>
    </xf>
    <xf numFmtId="0" fontId="12" fillId="4" borderId="3" xfId="0" applyFont="1" applyFill="1" applyBorder="1"/>
    <xf numFmtId="0" fontId="8" fillId="4" borderId="3" xfId="2" applyFill="1" applyBorder="1" applyAlignment="1">
      <alignment horizontal="left" vertical="center" indent="1"/>
    </xf>
    <xf numFmtId="0" fontId="0" fillId="4" borderId="3" xfId="0" applyFill="1" applyBorder="1"/>
    <xf numFmtId="0" fontId="8" fillId="4" borderId="3" xfId="5" applyFill="1" applyBorder="1" applyAlignment="1">
      <alignment horizontal="left" vertical="center" indent="1"/>
    </xf>
    <xf numFmtId="0" fontId="8" fillId="4" borderId="3" xfId="5" quotePrefix="1" applyFill="1" applyBorder="1" applyAlignment="1">
      <alignment horizontal="left" vertical="center" indent="1"/>
    </xf>
    <xf numFmtId="0" fontId="22" fillId="0" borderId="0" xfId="1" applyFont="1"/>
    <xf numFmtId="0" fontId="23" fillId="0" borderId="0" xfId="0" applyFont="1"/>
    <xf numFmtId="0" fontId="24" fillId="0" borderId="9" xfId="1" applyFont="1" applyBorder="1"/>
    <xf numFmtId="0" fontId="0" fillId="0" borderId="9" xfId="0" applyBorder="1"/>
    <xf numFmtId="0" fontId="12" fillId="0" borderId="0" xfId="0" applyFont="1"/>
    <xf numFmtId="165" fontId="0" fillId="0" borderId="3" xfId="0" applyNumberFormat="1" applyBorder="1"/>
    <xf numFmtId="0" fontId="27" fillId="4" borderId="3" xfId="0" applyFont="1" applyFill="1" applyBorder="1"/>
    <xf numFmtId="0" fontId="20" fillId="4" borderId="3" xfId="0" applyFont="1" applyFill="1" applyBorder="1" applyAlignment="1">
      <alignment horizontal="center" vertical="center"/>
    </xf>
    <xf numFmtId="166" fontId="0" fillId="0" borderId="3" xfId="0" applyNumberFormat="1" applyBorder="1"/>
    <xf numFmtId="9" fontId="0" fillId="0" borderId="3" xfId="4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28" fillId="0" borderId="0" xfId="9"/>
    <xf numFmtId="0" fontId="31" fillId="0" borderId="0" xfId="9" applyFont="1"/>
    <xf numFmtId="0" fontId="32" fillId="0" borderId="6" xfId="9" applyFont="1" applyBorder="1"/>
    <xf numFmtId="0" fontId="31" fillId="0" borderId="3" xfId="9" applyFont="1" applyBorder="1"/>
    <xf numFmtId="0" fontId="32" fillId="6" borderId="5" xfId="9" applyFont="1" applyFill="1" applyBorder="1"/>
    <xf numFmtId="0" fontId="13" fillId="4" borderId="3" xfId="2" applyFont="1" applyFill="1" applyBorder="1" applyAlignment="1">
      <alignment horizontal="left" vertical="center" indent="1"/>
    </xf>
    <xf numFmtId="0" fontId="13" fillId="4" borderId="3" xfId="2" applyFont="1" applyFill="1" applyBorder="1" applyAlignment="1">
      <alignment horizontal="center" vertical="center"/>
    </xf>
    <xf numFmtId="0" fontId="17" fillId="4" borderId="3" xfId="7" applyFill="1" applyBorder="1"/>
    <xf numFmtId="0" fontId="17" fillId="4" borderId="3" xfId="7" applyFill="1" applyBorder="1" applyAlignment="1">
      <alignment horizontal="center" vertical="center"/>
    </xf>
    <xf numFmtId="0" fontId="17" fillId="4" borderId="5" xfId="7" applyFill="1" applyBorder="1" applyAlignment="1">
      <alignment horizontal="center" vertical="center"/>
    </xf>
    <xf numFmtId="1" fontId="17" fillId="0" borderId="3" xfId="7" applyNumberForma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27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" fontId="8" fillId="0" borderId="3" xfId="2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14" fillId="0" borderId="3" xfId="2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167" fontId="0" fillId="0" borderId="3" xfId="0" applyNumberFormat="1" applyBorder="1"/>
    <xf numFmtId="0" fontId="6" fillId="0" borderId="1" xfId="1" applyBorder="1"/>
    <xf numFmtId="0" fontId="17" fillId="0" borderId="0" xfId="7"/>
    <xf numFmtId="2" fontId="17" fillId="0" borderId="0" xfId="7" applyNumberFormat="1" applyAlignment="1">
      <alignment horizontal="center" vertical="center"/>
    </xf>
    <xf numFmtId="167" fontId="30" fillId="0" borderId="3" xfId="7" applyNumberFormat="1" applyFont="1" applyBorder="1" applyAlignment="1">
      <alignment horizontal="right" vertical="center"/>
    </xf>
    <xf numFmtId="2" fontId="17" fillId="0" borderId="3" xfId="7" applyNumberFormat="1" applyBorder="1" applyAlignment="1">
      <alignment horizontal="center" vertical="center"/>
    </xf>
    <xf numFmtId="167" fontId="11" fillId="0" borderId="3" xfId="0" applyNumberFormat="1" applyFont="1" applyBorder="1" applyAlignment="1">
      <alignment horizontal="right"/>
    </xf>
    <xf numFmtId="49" fontId="18" fillId="4" borderId="3" xfId="7" applyNumberFormat="1" applyFont="1" applyFill="1" applyBorder="1" applyAlignment="1">
      <alignment horizontal="center" vertical="center" wrapText="1"/>
    </xf>
    <xf numFmtId="49" fontId="18" fillId="4" borderId="3" xfId="7" applyNumberFormat="1" applyFont="1" applyFill="1" applyBorder="1" applyAlignment="1">
      <alignment horizontal="center" vertical="center"/>
    </xf>
    <xf numFmtId="0" fontId="18" fillId="4" borderId="3" xfId="7" applyFont="1" applyFill="1" applyBorder="1" applyAlignment="1">
      <alignment horizontal="center" wrapText="1"/>
    </xf>
    <xf numFmtId="0" fontId="18" fillId="4" borderId="3" xfId="7" applyFont="1" applyFill="1" applyBorder="1" applyAlignment="1">
      <alignment horizontal="center" vertical="center" wrapText="1"/>
    </xf>
    <xf numFmtId="0" fontId="93" fillId="4" borderId="3" xfId="0" quotePrefix="1" applyFont="1" applyFill="1" applyBorder="1" applyAlignment="1">
      <alignment horizontal="center" vertical="center"/>
    </xf>
    <xf numFmtId="0" fontId="17" fillId="4" borderId="3" xfId="7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0" fillId="4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166" fontId="0" fillId="5" borderId="3" xfId="0" applyNumberFormat="1" applyFill="1" applyBorder="1" applyAlignment="1">
      <alignment horizontal="center" vertical="center"/>
    </xf>
    <xf numFmtId="9" fontId="18" fillId="5" borderId="3" xfId="0" applyNumberFormat="1" applyFont="1" applyFill="1" applyBorder="1" applyAlignment="1">
      <alignment vertical="center"/>
    </xf>
    <xf numFmtId="166" fontId="18" fillId="5" borderId="3" xfId="0" applyNumberFormat="1" applyFont="1" applyFill="1" applyBorder="1" applyAlignment="1">
      <alignment horizontal="center" vertical="center"/>
    </xf>
    <xf numFmtId="0" fontId="11" fillId="5" borderId="3" xfId="140" applyFill="1" applyBorder="1" applyAlignment="1">
      <alignment vertical="center"/>
    </xf>
    <xf numFmtId="166" fontId="11" fillId="5" borderId="3" xfId="140" applyNumberForma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94" fillId="4" borderId="3" xfId="0" applyFont="1" applyFill="1" applyBorder="1" applyAlignment="1">
      <alignment horizontal="center" vertical="center" wrapText="1"/>
    </xf>
    <xf numFmtId="0" fontId="12" fillId="70" borderId="3" xfId="0" applyFont="1" applyFill="1" applyBorder="1"/>
    <xf numFmtId="2" fontId="0" fillId="0" borderId="3" xfId="0" applyNumberFormat="1" applyBorder="1"/>
    <xf numFmtId="0" fontId="20" fillId="70" borderId="3" xfId="7" applyFont="1" applyFill="1" applyBorder="1" applyAlignment="1">
      <alignment horizontal="center" vertical="center" wrapText="1"/>
    </xf>
    <xf numFmtId="2" fontId="20" fillId="70" borderId="3" xfId="7" applyNumberFormat="1" applyFont="1" applyFill="1" applyBorder="1" applyAlignment="1">
      <alignment horizontal="center" vertical="center" wrapText="1"/>
    </xf>
    <xf numFmtId="0" fontId="20" fillId="70" borderId="3" xfId="7" applyFont="1" applyFill="1" applyBorder="1" applyAlignment="1">
      <alignment horizontal="center"/>
    </xf>
    <xf numFmtId="2" fontId="19" fillId="0" borderId="3" xfId="7" applyNumberFormat="1" applyFont="1" applyBorder="1" applyAlignment="1">
      <alignment horizontal="center" vertical="center"/>
    </xf>
    <xf numFmtId="166" fontId="19" fillId="0" borderId="3" xfId="7" applyNumberFormat="1" applyFont="1" applyBorder="1" applyAlignment="1">
      <alignment horizontal="center" vertical="center"/>
    </xf>
    <xf numFmtId="0" fontId="96" fillId="0" borderId="3" xfId="0" applyFont="1" applyBorder="1" applyAlignment="1">
      <alignment horizontal="center" vertical="center"/>
    </xf>
    <xf numFmtId="0" fontId="95" fillId="70" borderId="3" xfId="0" applyFont="1" applyFill="1" applyBorder="1" applyAlignment="1">
      <alignment horizontal="center" vertical="center"/>
    </xf>
    <xf numFmtId="0" fontId="96" fillId="0" borderId="3" xfId="0" applyFont="1" applyBorder="1" applyAlignment="1">
      <alignment horizontal="center"/>
    </xf>
    <xf numFmtId="0" fontId="95" fillId="70" borderId="3" xfId="0" applyFont="1" applyFill="1" applyBorder="1" applyAlignment="1">
      <alignment horizontal="center"/>
    </xf>
    <xf numFmtId="0" fontId="97" fillId="70" borderId="3" xfId="7" applyFont="1" applyFill="1" applyBorder="1" applyAlignment="1">
      <alignment horizontal="left"/>
    </xf>
    <xf numFmtId="0" fontId="98" fillId="0" borderId="4" xfId="0" applyFont="1" applyBorder="1" applyAlignment="1">
      <alignment horizontal="center" vertical="top"/>
    </xf>
    <xf numFmtId="0" fontId="0" fillId="70" borderId="3" xfId="0" applyFill="1" applyBorder="1"/>
    <xf numFmtId="0" fontId="12" fillId="70" borderId="3" xfId="0" applyFont="1" applyFill="1" applyBorder="1" applyAlignment="1">
      <alignment wrapText="1"/>
    </xf>
    <xf numFmtId="10" fontId="12" fillId="0" borderId="3" xfId="3514" applyNumberFormat="1" applyFont="1" applyBorder="1" applyAlignment="1">
      <alignment horizontal="center" vertical="center"/>
    </xf>
    <xf numFmtId="0" fontId="12" fillId="70" borderId="3" xfId="0" applyFont="1" applyFill="1" applyBorder="1" applyAlignment="1">
      <alignment horizontal="center" vertical="center" wrapText="1"/>
    </xf>
    <xf numFmtId="0" fontId="12" fillId="70" borderId="3" xfId="0" applyFont="1" applyFill="1" applyBorder="1" applyAlignment="1">
      <alignment horizontal="center" vertical="center"/>
    </xf>
    <xf numFmtId="0" fontId="12" fillId="71" borderId="3" xfId="0" applyFont="1" applyFill="1" applyBorder="1"/>
    <xf numFmtId="0" fontId="12" fillId="0" borderId="3" xfId="0" applyFont="1" applyBorder="1"/>
    <xf numFmtId="0" fontId="18" fillId="70" borderId="3" xfId="7" applyFont="1" applyFill="1" applyBorder="1"/>
    <xf numFmtId="1" fontId="18" fillId="70" borderId="3" xfId="7" applyNumberFormat="1" applyFont="1" applyFill="1" applyBorder="1" applyAlignment="1">
      <alignment horizontal="center" vertical="center"/>
    </xf>
    <xf numFmtId="0" fontId="28" fillId="0" borderId="0" xfId="62"/>
    <xf numFmtId="0" fontId="20" fillId="70" borderId="3" xfId="62" applyFont="1" applyFill="1" applyBorder="1" applyAlignment="1">
      <alignment horizontal="center" vertical="center"/>
    </xf>
    <xf numFmtId="0" fontId="20" fillId="70" borderId="3" xfId="62" applyFont="1" applyFill="1" applyBorder="1" applyAlignment="1">
      <alignment horizontal="left" vertical="center"/>
    </xf>
    <xf numFmtId="0" fontId="12" fillId="70" borderId="3" xfId="62" applyFont="1" applyFill="1" applyBorder="1"/>
    <xf numFmtId="1" fontId="12" fillId="70" borderId="3" xfId="4" applyNumberFormat="1" applyFont="1" applyFill="1" applyBorder="1"/>
    <xf numFmtId="1" fontId="12" fillId="70" borderId="3" xfId="0" applyNumberFormat="1" applyFont="1" applyFill="1" applyBorder="1"/>
    <xf numFmtId="0" fontId="12" fillId="70" borderId="3" xfId="0" applyFont="1" applyFill="1" applyBorder="1" applyAlignment="1">
      <alignment horizontal="center"/>
    </xf>
    <xf numFmtId="0" fontId="19" fillId="0" borderId="3" xfId="7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1" fontId="18" fillId="4" borderId="3" xfId="7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20" fillId="70" borderId="3" xfId="7" applyFont="1" applyFill="1" applyBorder="1" applyAlignment="1">
      <alignment horizontal="left"/>
    </xf>
    <xf numFmtId="0" fontId="20" fillId="70" borderId="3" xfId="7" applyFont="1" applyFill="1" applyBorder="1" applyAlignment="1">
      <alignment horizontal="center" wrapText="1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165" fontId="0" fillId="0" borderId="0" xfId="0" applyNumberFormat="1"/>
    <xf numFmtId="0" fontId="8" fillId="0" borderId="0" xfId="0" applyFont="1"/>
    <xf numFmtId="0" fontId="0" fillId="4" borderId="7" xfId="0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8" fillId="0" borderId="0" xfId="7" applyFont="1"/>
    <xf numFmtId="0" fontId="102" fillId="0" borderId="0" xfId="0" applyFont="1"/>
    <xf numFmtId="0" fontId="102" fillId="0" borderId="0" xfId="0" applyFont="1" applyAlignment="1">
      <alignment vertical="center"/>
    </xf>
    <xf numFmtId="0" fontId="103" fillId="0" borderId="0" xfId="0" applyFont="1"/>
    <xf numFmtId="2" fontId="0" fillId="0" borderId="3" xfId="0" applyNumberForma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6" fillId="0" borderId="0" xfId="1" applyAlignment="1">
      <alignment horizontal="left" vertical="center" wrapText="1" indent="1"/>
    </xf>
    <xf numFmtId="0" fontId="0" fillId="0" borderId="0" xfId="0" applyAlignment="1">
      <alignment vertical="center"/>
    </xf>
    <xf numFmtId="1" fontId="19" fillId="0" borderId="3" xfId="7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0" fillId="4" borderId="4" xfId="0" applyFill="1" applyBorder="1"/>
    <xf numFmtId="0" fontId="12" fillId="4" borderId="38" xfId="0" applyFont="1" applyFill="1" applyBorder="1"/>
    <xf numFmtId="166" fontId="0" fillId="0" borderId="3" xfId="4" applyNumberFormat="1" applyFon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0" fontId="13" fillId="0" borderId="0" xfId="0" applyFont="1"/>
    <xf numFmtId="166" fontId="0" fillId="0" borderId="3" xfId="0" applyNumberFormat="1" applyBorder="1" applyAlignment="1">
      <alignment horizontal="center" vertical="center"/>
    </xf>
    <xf numFmtId="166" fontId="12" fillId="0" borderId="3" xfId="3514" applyNumberFormat="1" applyFont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/>
    </xf>
    <xf numFmtId="165" fontId="0" fillId="0" borderId="3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1" fontId="0" fillId="0" borderId="3" xfId="0" applyNumberFormat="1" applyBorder="1"/>
    <xf numFmtId="0" fontId="105" fillId="0" borderId="0" xfId="0" applyFont="1" applyAlignment="1">
      <alignment vertical="center"/>
    </xf>
    <xf numFmtId="10" fontId="0" fillId="0" borderId="0" xfId="0" applyNumberFormat="1"/>
    <xf numFmtId="166" fontId="0" fillId="0" borderId="3" xfId="4" applyNumberFormat="1" applyFont="1" applyBorder="1" applyAlignment="1">
      <alignment horizontal="center"/>
    </xf>
    <xf numFmtId="212" fontId="0" fillId="0" borderId="3" xfId="3514" applyNumberFormat="1" applyFont="1" applyBorder="1" applyAlignment="1">
      <alignment horizontal="center"/>
    </xf>
    <xf numFmtId="213" fontId="0" fillId="0" borderId="3" xfId="3514" applyNumberFormat="1" applyFont="1" applyBorder="1" applyAlignment="1">
      <alignment horizontal="center"/>
    </xf>
    <xf numFmtId="213" fontId="0" fillId="0" borderId="0" xfId="3514" applyNumberFormat="1" applyFont="1" applyAlignment="1">
      <alignment horizontal="center"/>
    </xf>
    <xf numFmtId="0" fontId="32" fillId="6" borderId="3" xfId="9" applyFont="1" applyFill="1" applyBorder="1" applyAlignment="1">
      <alignment horizontal="center"/>
    </xf>
    <xf numFmtId="0" fontId="32" fillId="7" borderId="11" xfId="9" applyFont="1" applyFill="1" applyBorder="1" applyAlignment="1">
      <alignment horizontal="center"/>
    </xf>
    <xf numFmtId="49" fontId="105" fillId="0" borderId="0" xfId="0" applyNumberFormat="1" applyFont="1" applyAlignment="1">
      <alignment vertical="center"/>
    </xf>
    <xf numFmtId="0" fontId="106" fillId="0" borderId="0" xfId="0" applyFont="1"/>
    <xf numFmtId="0" fontId="7" fillId="0" borderId="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</cellXfs>
  <cellStyles count="3517">
    <cellStyle name="0mitP" xfId="159" xr:uid="{A07CDD62-0684-4825-90CA-E770A0A12B96}"/>
    <cellStyle name="0mitP 2" xfId="636" xr:uid="{A98325BA-956B-4366-A51C-3939D55E3B0C}"/>
    <cellStyle name="0ohneP" xfId="160" xr:uid="{355C8672-FCA8-483A-9820-EF5654DC5179}"/>
    <cellStyle name="0ohneP 2" xfId="637" xr:uid="{D7C57235-6DE6-4088-88C2-91244D8B596B}"/>
    <cellStyle name="10mitP" xfId="161" xr:uid="{6C0AFCCE-A41B-48EF-B583-F78C265E5F7D}"/>
    <cellStyle name="10mitP 2" xfId="638" xr:uid="{7B92DF70-39C7-4164-9676-5D21C95B7EAB}"/>
    <cellStyle name="12mitP" xfId="162" xr:uid="{648611A1-9078-4E73-9278-F9E0CD45B563}"/>
    <cellStyle name="12mitP 2" xfId="639" xr:uid="{76BED909-5146-4538-BB3D-B5DE448DE865}"/>
    <cellStyle name="12ohneP" xfId="163" xr:uid="{BFB59FA4-D8CD-4606-B6DD-B8AD87F82CA3}"/>
    <cellStyle name="12ohneP 2" xfId="640" xr:uid="{76FD3940-82A0-407B-838C-AA79A22BF544}"/>
    <cellStyle name="13mitP" xfId="164" xr:uid="{4F474C8D-B285-4A32-8AF8-55125F7C085E}"/>
    <cellStyle name="13mitP 2" xfId="641" xr:uid="{791B1278-6D80-4674-94F4-0C45B40042D9}"/>
    <cellStyle name="1mitP" xfId="165" xr:uid="{315D82D1-FC30-4432-8D56-91898C475FCF}"/>
    <cellStyle name="1mitP 2" xfId="642" xr:uid="{075478FA-E458-4089-802F-7AB121CB3DC0}"/>
    <cellStyle name="1ohneP" xfId="166" xr:uid="{13385505-D609-4DDA-984F-5F91C662F812}"/>
    <cellStyle name="20% - Accent1 2" xfId="167" xr:uid="{3132C6C3-DAB8-4E80-9848-C7C31AEA0292}"/>
    <cellStyle name="20% - Accent1 2 2" xfId="815" xr:uid="{2BA25B02-4FB1-4D7F-B453-88CB11CFF1A6}"/>
    <cellStyle name="20% - Accent1 2 2 2" xfId="1026" xr:uid="{37500678-4FC8-4DCC-8045-4B59F2BCF249}"/>
    <cellStyle name="20% - Accent1 2 2 2 2" xfId="1310" xr:uid="{BB08B134-30EE-48F0-B9D2-AD214D7D4CCD}"/>
    <cellStyle name="20% - Accent1 2 2 2 2 2" xfId="1932" xr:uid="{06B2A999-F6D0-43C5-9873-5879E2413120}"/>
    <cellStyle name="20% - Accent1 2 2 2 2 2 2" xfId="3179" xr:uid="{D540565A-68DA-4CBD-AAA1-C16027419470}"/>
    <cellStyle name="20% - Accent1 2 2 2 2 3" xfId="2557" xr:uid="{1ABF9E1C-6E08-4571-988C-A7E4A6B5CC09}"/>
    <cellStyle name="20% - Accent1 2 2 2 3" xfId="1682" xr:uid="{1695A07A-1886-4998-9A8D-911E6F69A5FD}"/>
    <cellStyle name="20% - Accent1 2 2 2 3 2" xfId="2929" xr:uid="{F6A7A1B4-6A77-4C82-8AA1-DE043BFB421E}"/>
    <cellStyle name="20% - Accent1 2 2 2 4" xfId="2307" xr:uid="{2E4F9360-5277-409B-A163-91A2ACD50EC8}"/>
    <cellStyle name="20% - Accent1 2 2 3" xfId="1185" xr:uid="{4B144352-B296-4476-A100-90C970B95214}"/>
    <cellStyle name="20% - Accent1 2 2 3 2" xfId="1807" xr:uid="{7246AA41-D83D-41D6-AB2B-1C00A443F4F6}"/>
    <cellStyle name="20% - Accent1 2 2 3 2 2" xfId="3054" xr:uid="{BFA4F2C2-F795-4737-9F67-5F4940BDE849}"/>
    <cellStyle name="20% - Accent1 2 2 3 3" xfId="2432" xr:uid="{1D847AA1-C2B8-4FB6-AD67-199DC84CF14F}"/>
    <cellStyle name="20% - Accent1 2 2 4" xfId="1557" xr:uid="{EFB3877A-804D-40A6-A726-991DFCCECD69}"/>
    <cellStyle name="20% - Accent1 2 2 4 2" xfId="2804" xr:uid="{08BEAA49-0E3D-421D-8391-A00DC4FBFCFD}"/>
    <cellStyle name="20% - Accent1 2 2 5" xfId="1435" xr:uid="{11A5AE5D-AB7B-4603-8F37-EAC01E9F6030}"/>
    <cellStyle name="20% - Accent1 2 2 5 2" xfId="2682" xr:uid="{7701CEF0-AB80-4D99-8457-8254CA51E4A5}"/>
    <cellStyle name="20% - Accent1 2 2 6" xfId="2057" xr:uid="{73B4EA94-61AD-4666-99E7-2F02A4B305A0}"/>
    <cellStyle name="20% - Accent1 2 2 6 2" xfId="3304" xr:uid="{19310460-92CD-4AD9-824F-065034007B72}"/>
    <cellStyle name="20% - Accent1 2 2 7" xfId="2182" xr:uid="{8BB3CC54-F095-488A-B032-4CC7981AAF17}"/>
    <cellStyle name="20% - Accent1 2 3" xfId="1003" xr:uid="{E730F8BF-4CFC-43B2-9437-7F62FFFC8C2A}"/>
    <cellStyle name="20% - Accent1 2 3 2" xfId="1258" xr:uid="{9FDD7045-657E-46B3-A9BC-4EDC51A9B95C}"/>
    <cellStyle name="20% - Accent1 2 3 2 2" xfId="1880" xr:uid="{6572084D-9265-4826-8D36-F4A6DCFBE990}"/>
    <cellStyle name="20% - Accent1 2 3 2 2 2" xfId="3127" xr:uid="{0CBA7DCA-DFDE-46DF-B80A-672AA4F2C34E}"/>
    <cellStyle name="20% - Accent1 2 3 2 3" xfId="2505" xr:uid="{8A5C9D74-D445-4C1C-95FE-BF96F3B8121E}"/>
    <cellStyle name="20% - Accent1 2 3 3" xfId="1630" xr:uid="{A233FADA-440D-436F-90D7-CACF433CDCDD}"/>
    <cellStyle name="20% - Accent1 2 3 3 2" xfId="2877" xr:uid="{F80B1A34-1067-4BF0-84AE-68CA80E92CD0}"/>
    <cellStyle name="20% - Accent1 2 3 4" xfId="2255" xr:uid="{6FE9B9DE-0FAE-48A8-AADC-2C0D50FA515C}"/>
    <cellStyle name="20% - Accent1 2 4" xfId="1133" xr:uid="{518F6656-9F8E-4EC2-AA94-E34FC6E6B204}"/>
    <cellStyle name="20% - Accent1 2 4 2" xfId="1755" xr:uid="{1DB473ED-140A-4652-B7BA-2A398B4DD935}"/>
    <cellStyle name="20% - Accent1 2 4 2 2" xfId="3002" xr:uid="{FDF17FE6-01DB-49B8-B768-B3583DA7C5F3}"/>
    <cellStyle name="20% - Accent1 2 4 3" xfId="2380" xr:uid="{9A2BBB21-AF68-4F57-A233-8A4D62EC0D44}"/>
    <cellStyle name="20% - Accent1 2 5" xfId="1508" xr:uid="{61A22536-B742-40AC-B9C2-179C8B074D62}"/>
    <cellStyle name="20% - Accent1 2 5 2" xfId="2755" xr:uid="{61D65C7A-7ED9-4855-BC1E-FBD621A1EC13}"/>
    <cellStyle name="20% - Accent1 2 6" xfId="1383" xr:uid="{1A786E2B-065E-4943-8812-66FA07C1885C}"/>
    <cellStyle name="20% - Accent1 2 6 2" xfId="2630" xr:uid="{1286BB78-DE4E-4D66-9266-D39D855B869D}"/>
    <cellStyle name="20% - Accent1 2 7" xfId="2005" xr:uid="{7B94E8B3-9EB9-4CFE-BC8D-FFE61F260FD2}"/>
    <cellStyle name="20% - Accent1 2 7 2" xfId="3252" xr:uid="{8E44AF65-D309-4C3E-8313-E5C1C581B867}"/>
    <cellStyle name="20% - Accent1 2 8" xfId="2130" xr:uid="{3A1D6C02-5045-40C4-8D57-C08669A68925}"/>
    <cellStyle name="20% - Accent1 3" xfId="916" xr:uid="{D953D39D-C59D-479C-A858-22A7DC33A52E}"/>
    <cellStyle name="20% - Accent2 2" xfId="168" xr:uid="{EEB6C745-048C-4855-9C7A-5CD3CF8C22EE}"/>
    <cellStyle name="20% - Accent2 2 2" xfId="816" xr:uid="{CC58156B-3D17-4F2E-A962-85E159A6A40B}"/>
    <cellStyle name="20% - Accent2 2 2 2" xfId="971" xr:uid="{EB029167-30E5-4B74-B5E4-55F739AD3DF7}"/>
    <cellStyle name="20% - Accent2 2 2 2 2" xfId="1311" xr:uid="{1594F4A3-19E8-4E06-A105-CF26C118CE34}"/>
    <cellStyle name="20% - Accent2 2 2 2 2 2" xfId="1933" xr:uid="{25127929-4AE4-4120-B1EE-3DE43B88584B}"/>
    <cellStyle name="20% - Accent2 2 2 2 2 2 2" xfId="3180" xr:uid="{9C7784A0-1309-44AD-8C26-98A05BF41502}"/>
    <cellStyle name="20% - Accent2 2 2 2 2 3" xfId="2558" xr:uid="{E700DC63-F54C-4957-860D-6CC9F8584EC2}"/>
    <cellStyle name="20% - Accent2 2 2 2 3" xfId="1683" xr:uid="{D47AC00E-F200-41F3-B3BA-AEE9430A51F1}"/>
    <cellStyle name="20% - Accent2 2 2 2 3 2" xfId="2930" xr:uid="{F590EFD0-5939-4E18-ABCF-D802A204E25C}"/>
    <cellStyle name="20% - Accent2 2 2 2 4" xfId="2308" xr:uid="{56061B12-9817-47AB-A222-A57F113C2814}"/>
    <cellStyle name="20% - Accent2 2 2 3" xfId="1186" xr:uid="{38AA7460-0201-4523-9D30-22BACF23E73B}"/>
    <cellStyle name="20% - Accent2 2 2 3 2" xfId="1808" xr:uid="{10B36AB6-C0E8-4A5C-B22C-FE9400657A6D}"/>
    <cellStyle name="20% - Accent2 2 2 3 2 2" xfId="3055" xr:uid="{27C13C1A-0027-43B8-AD91-F30A3A542ABD}"/>
    <cellStyle name="20% - Accent2 2 2 3 3" xfId="2433" xr:uid="{AF098BC5-AA46-4E8A-A07B-64D53F2426A6}"/>
    <cellStyle name="20% - Accent2 2 2 4" xfId="1558" xr:uid="{F2C97952-1BF5-47EA-84A2-35D633710A1A}"/>
    <cellStyle name="20% - Accent2 2 2 4 2" xfId="2805" xr:uid="{5E42CEC1-D27A-4149-8049-FD7435710EFA}"/>
    <cellStyle name="20% - Accent2 2 2 5" xfId="1436" xr:uid="{74F81FD4-5D8A-4258-9460-6BFA878C87AD}"/>
    <cellStyle name="20% - Accent2 2 2 5 2" xfId="2683" xr:uid="{9D592720-627A-4645-9F52-96D80A53EA74}"/>
    <cellStyle name="20% - Accent2 2 2 6" xfId="2058" xr:uid="{044DB722-194B-4BF4-9B89-635C111EBD16}"/>
    <cellStyle name="20% - Accent2 2 2 6 2" xfId="3305" xr:uid="{40FD58B7-E3D3-4EB6-935A-65B2F425C265}"/>
    <cellStyle name="20% - Accent2 2 2 7" xfId="2183" xr:uid="{876A153D-C01F-477C-9170-960650F273B8}"/>
    <cellStyle name="20% - Accent2 2 3" xfId="1002" xr:uid="{39682A00-640E-4EFA-8E98-C9E53D6C70DB}"/>
    <cellStyle name="20% - Accent2 2 3 2" xfId="1259" xr:uid="{7B3CBD51-24BC-4474-AFB7-AE3FCA908150}"/>
    <cellStyle name="20% - Accent2 2 3 2 2" xfId="1881" xr:uid="{AFA66BB5-3741-4FC3-BEDF-F3658414AFC2}"/>
    <cellStyle name="20% - Accent2 2 3 2 2 2" xfId="3128" xr:uid="{369A30D2-C08A-4B0E-9952-703D1AF663CC}"/>
    <cellStyle name="20% - Accent2 2 3 2 3" xfId="2506" xr:uid="{9F80F2DF-125E-470B-8338-7541FF40AC58}"/>
    <cellStyle name="20% - Accent2 2 3 3" xfId="1631" xr:uid="{C1B02D6B-1B7E-4664-96A6-748E35CF13D9}"/>
    <cellStyle name="20% - Accent2 2 3 3 2" xfId="2878" xr:uid="{EBE3D336-0922-4701-B75E-25278C45FA31}"/>
    <cellStyle name="20% - Accent2 2 3 4" xfId="2256" xr:uid="{624E7626-6772-43FD-9DE8-1BBF26B10CF5}"/>
    <cellStyle name="20% - Accent2 2 4" xfId="1134" xr:uid="{59744807-3D3D-4CF5-A8A0-BF86CE7C0555}"/>
    <cellStyle name="20% - Accent2 2 4 2" xfId="1756" xr:uid="{217BDA82-7BB4-4F22-A3E7-ECC007A69AEF}"/>
    <cellStyle name="20% - Accent2 2 4 2 2" xfId="3003" xr:uid="{8780A960-08C1-44A1-A628-736BD63D168E}"/>
    <cellStyle name="20% - Accent2 2 4 3" xfId="2381" xr:uid="{620D473B-2FB8-44C5-883E-5BF3E2C47608}"/>
    <cellStyle name="20% - Accent2 2 5" xfId="1509" xr:uid="{52AB0489-A83B-4C5C-88AD-2C709575C8B8}"/>
    <cellStyle name="20% - Accent2 2 5 2" xfId="2756" xr:uid="{1A1AD6CE-28AA-4B54-A6A4-8A606B905865}"/>
    <cellStyle name="20% - Accent2 2 6" xfId="1384" xr:uid="{1F5EB00A-C69E-4E3A-B5A2-4FA23F83F370}"/>
    <cellStyle name="20% - Accent2 2 6 2" xfId="2631" xr:uid="{428DDECC-497F-40AD-A8F9-585FE696F5F9}"/>
    <cellStyle name="20% - Accent2 2 7" xfId="2006" xr:uid="{FCE61AD8-08DC-42ED-A54B-A77C8E91BD2E}"/>
    <cellStyle name="20% - Accent2 2 7 2" xfId="3253" xr:uid="{9ED7D231-6D7D-4F9C-B9BA-5988CF47EB80}"/>
    <cellStyle name="20% - Accent2 2 8" xfId="2131" xr:uid="{771833FE-6197-4B45-8F97-F3A5CA2BD180}"/>
    <cellStyle name="20% - Accent2 3" xfId="917" xr:uid="{6F090A89-E49F-4BF4-8C67-E4A0B3B48F3C}"/>
    <cellStyle name="20% - Accent3 2" xfId="169" xr:uid="{B2DDE171-BFF7-457D-91E2-C1C7ED8D8D78}"/>
    <cellStyle name="20% - Accent3 2 2" xfId="817" xr:uid="{4DA13E74-7F57-4A64-9A20-ACA66A379DC1}"/>
    <cellStyle name="20% - Accent3 2 2 2" xfId="1062" xr:uid="{2C74A598-87F5-47F1-9291-3E5666EC2DE5}"/>
    <cellStyle name="20% - Accent3 2 2 2 2" xfId="1312" xr:uid="{F77A84D1-6D30-45AC-AFAF-56F2ABF94A44}"/>
    <cellStyle name="20% - Accent3 2 2 2 2 2" xfId="1934" xr:uid="{2285B1AA-8BDD-4134-92F2-2FD397FF08E4}"/>
    <cellStyle name="20% - Accent3 2 2 2 2 2 2" xfId="3181" xr:uid="{C001D40D-5EE5-477D-8C75-D423B1A260C2}"/>
    <cellStyle name="20% - Accent3 2 2 2 2 3" xfId="2559" xr:uid="{C2BA181D-8354-42C1-ADDF-B95A38E6A1DA}"/>
    <cellStyle name="20% - Accent3 2 2 2 3" xfId="1684" xr:uid="{A019DC57-49C7-4090-8A5D-D496503C6E55}"/>
    <cellStyle name="20% - Accent3 2 2 2 3 2" xfId="2931" xr:uid="{E0717786-D2ED-4906-B02C-1CCFB8C2E6CE}"/>
    <cellStyle name="20% - Accent3 2 2 2 4" xfId="2309" xr:uid="{998208E0-2357-47FA-A42E-89D10B266778}"/>
    <cellStyle name="20% - Accent3 2 2 3" xfId="1187" xr:uid="{8E692898-12DA-4012-985C-941471A5F527}"/>
    <cellStyle name="20% - Accent3 2 2 3 2" xfId="1809" xr:uid="{9FFA2002-A172-4742-9060-9FC375C9E869}"/>
    <cellStyle name="20% - Accent3 2 2 3 2 2" xfId="3056" xr:uid="{BE6DD676-EEB0-4C9E-B142-156CAC3436FF}"/>
    <cellStyle name="20% - Accent3 2 2 3 3" xfId="2434" xr:uid="{7F2B366C-713C-4C94-831D-F931F0AB6FBE}"/>
    <cellStyle name="20% - Accent3 2 2 4" xfId="1559" xr:uid="{239AF66E-DE7D-4626-A8BF-463ECF55ECF3}"/>
    <cellStyle name="20% - Accent3 2 2 4 2" xfId="2806" xr:uid="{CBC84393-3BE3-46D6-9724-3F5EA378143E}"/>
    <cellStyle name="20% - Accent3 2 2 5" xfId="1437" xr:uid="{021E8247-3C6F-417C-A40D-4EBB2E6B3A5B}"/>
    <cellStyle name="20% - Accent3 2 2 5 2" xfId="2684" xr:uid="{7EEA71FE-77DE-45CE-8EF8-F1119E32F10B}"/>
    <cellStyle name="20% - Accent3 2 2 6" xfId="2059" xr:uid="{32A79129-D7DA-43B4-A628-B37A88081E95}"/>
    <cellStyle name="20% - Accent3 2 2 6 2" xfId="3306" xr:uid="{A5C60D11-52B0-45E5-A4B2-3A6A6E82688B}"/>
    <cellStyle name="20% - Accent3 2 2 7" xfId="2184" xr:uid="{9C76B17C-3F34-4229-819F-A9A2CB36384D}"/>
    <cellStyle name="20% - Accent3 2 3" xfId="1001" xr:uid="{DC6F1DD2-C2DD-4583-955E-CAE6685F5471}"/>
    <cellStyle name="20% - Accent3 2 3 2" xfId="1260" xr:uid="{19A2EA53-F471-49FC-B786-2807338628F2}"/>
    <cellStyle name="20% - Accent3 2 3 2 2" xfId="1882" xr:uid="{2D64465B-6AF6-477A-A33B-C06161FC96B7}"/>
    <cellStyle name="20% - Accent3 2 3 2 2 2" xfId="3129" xr:uid="{38408EE7-CCE0-4481-AF08-EB0580CADB59}"/>
    <cellStyle name="20% - Accent3 2 3 2 3" xfId="2507" xr:uid="{CDD3475A-A003-499D-8E51-23A9E9476413}"/>
    <cellStyle name="20% - Accent3 2 3 3" xfId="1632" xr:uid="{71F6F40B-8E89-40F1-8621-A0CDB87CA91C}"/>
    <cellStyle name="20% - Accent3 2 3 3 2" xfId="2879" xr:uid="{B59853F6-D10C-4E28-A351-08ECA10980BB}"/>
    <cellStyle name="20% - Accent3 2 3 4" xfId="2257" xr:uid="{FD781771-59D8-44E4-86F7-353AEC4396EB}"/>
    <cellStyle name="20% - Accent3 2 4" xfId="1135" xr:uid="{06211FE1-BE75-4AE2-9DEA-0891866DFBA1}"/>
    <cellStyle name="20% - Accent3 2 4 2" xfId="1757" xr:uid="{AE9625C1-DBC2-4C19-ACCB-C0CF6E2338D4}"/>
    <cellStyle name="20% - Accent3 2 4 2 2" xfId="3004" xr:uid="{EE14A351-72FB-43CF-AC8F-611FFA45D1BF}"/>
    <cellStyle name="20% - Accent3 2 4 3" xfId="2382" xr:uid="{746A77ED-7E0B-4279-9004-9F3E493F212C}"/>
    <cellStyle name="20% - Accent3 2 5" xfId="1510" xr:uid="{6F5211B6-B074-424A-B1B0-29224F72DE3C}"/>
    <cellStyle name="20% - Accent3 2 5 2" xfId="2757" xr:uid="{9C1534A1-E3F0-4B6A-90DD-DE8F5AB3026B}"/>
    <cellStyle name="20% - Accent3 2 6" xfId="1385" xr:uid="{6EFFA6D5-BAE2-4AC5-873B-B2F6CD6F2D48}"/>
    <cellStyle name="20% - Accent3 2 6 2" xfId="2632" xr:uid="{0311E705-91BA-4F68-8058-898A0E9633FF}"/>
    <cellStyle name="20% - Accent3 2 7" xfId="2007" xr:uid="{3EF54F40-A13B-4E25-82BA-F10DD1597D76}"/>
    <cellStyle name="20% - Accent3 2 7 2" xfId="3254" xr:uid="{7791948D-937B-43FB-B9EE-8A6441DECB68}"/>
    <cellStyle name="20% - Accent3 2 8" xfId="2132" xr:uid="{57159C11-9F85-4568-AF27-FFC2CBBCBAC1}"/>
    <cellStyle name="20% - Accent3 3" xfId="918" xr:uid="{BFA65F20-C7CB-41E4-BA34-340C9972657E}"/>
    <cellStyle name="20% - Accent4 2" xfId="170" xr:uid="{1450FC5A-E109-4F57-BD78-6BBD553FCB10}"/>
    <cellStyle name="20% - Accent4 2 2" xfId="818" xr:uid="{6D28A09C-398B-4425-A8CD-827CF7DBCD3D}"/>
    <cellStyle name="20% - Accent4 2 2 2" xfId="1063" xr:uid="{51477F59-6E21-4EFA-90AC-E7A14F1D8EC9}"/>
    <cellStyle name="20% - Accent4 2 2 2 2" xfId="1313" xr:uid="{C4838F3D-3FE1-41DA-B004-09BD87CC0D69}"/>
    <cellStyle name="20% - Accent4 2 2 2 2 2" xfId="1935" xr:uid="{883BE95C-2A2A-46CB-B4F9-233F624B3430}"/>
    <cellStyle name="20% - Accent4 2 2 2 2 2 2" xfId="3182" xr:uid="{E134F6FC-18A1-4FE6-855C-59B8D12A1B42}"/>
    <cellStyle name="20% - Accent4 2 2 2 2 3" xfId="2560" xr:uid="{F1E480DC-E552-47F4-8F02-6AA5DE48B4D9}"/>
    <cellStyle name="20% - Accent4 2 2 2 3" xfId="1685" xr:uid="{D9DC494F-B6BE-4D65-B72A-31002BD84E9E}"/>
    <cellStyle name="20% - Accent4 2 2 2 3 2" xfId="2932" xr:uid="{C730D0B5-1E43-4BED-A815-E82EE634AE09}"/>
    <cellStyle name="20% - Accent4 2 2 2 4" xfId="2310" xr:uid="{9917B1CD-6B22-4B4B-AC31-ADF1886984F3}"/>
    <cellStyle name="20% - Accent4 2 2 3" xfId="1188" xr:uid="{8A1FF5EB-E089-4D9A-ACC3-F9AD621B0E33}"/>
    <cellStyle name="20% - Accent4 2 2 3 2" xfId="1810" xr:uid="{089B27EF-72C3-45E5-916F-89D99F21C7EC}"/>
    <cellStyle name="20% - Accent4 2 2 3 2 2" xfId="3057" xr:uid="{4060FE20-7B92-471A-B844-ADEE234A5E2E}"/>
    <cellStyle name="20% - Accent4 2 2 3 3" xfId="2435" xr:uid="{0A5AC355-5DD5-48CA-A5B6-327EA98327D8}"/>
    <cellStyle name="20% - Accent4 2 2 4" xfId="1560" xr:uid="{7C39BD43-E880-4310-B6D5-05631722BAA4}"/>
    <cellStyle name="20% - Accent4 2 2 4 2" xfId="2807" xr:uid="{F983882D-9A4B-4B9C-8EFD-AFABC308A5DD}"/>
    <cellStyle name="20% - Accent4 2 2 5" xfId="1438" xr:uid="{153B8A71-7C48-48F5-AE84-BCA5218CA258}"/>
    <cellStyle name="20% - Accent4 2 2 5 2" xfId="2685" xr:uid="{D14B74FE-F5AA-4D62-8262-3689C19CDDA9}"/>
    <cellStyle name="20% - Accent4 2 2 6" xfId="2060" xr:uid="{00FDFFBB-4599-439F-9BCA-FCB7C1EF557C}"/>
    <cellStyle name="20% - Accent4 2 2 6 2" xfId="3307" xr:uid="{43940B73-8F21-4795-9B4D-DA9C87EEFC97}"/>
    <cellStyle name="20% - Accent4 2 2 7" xfId="2185" xr:uid="{A73ED3EE-1079-4473-AFD7-8D48D652CB59}"/>
    <cellStyle name="20% - Accent4 2 3" xfId="1000" xr:uid="{DDF1B123-64CF-4255-A052-B0F4C0ABDC9B}"/>
    <cellStyle name="20% - Accent4 2 3 2" xfId="1261" xr:uid="{B4BC513F-39A1-4B50-A57D-D9C51A5671E9}"/>
    <cellStyle name="20% - Accent4 2 3 2 2" xfId="1883" xr:uid="{6C40B467-FBEC-4551-85FA-73F4214CBE89}"/>
    <cellStyle name="20% - Accent4 2 3 2 2 2" xfId="3130" xr:uid="{917A6AC1-2612-4BBE-B7F7-C95D76E24C51}"/>
    <cellStyle name="20% - Accent4 2 3 2 3" xfId="2508" xr:uid="{FE85A038-65F4-4E37-8C5F-C5DB3147321F}"/>
    <cellStyle name="20% - Accent4 2 3 3" xfId="1633" xr:uid="{57DDE148-FE39-45A5-821B-2B3DF0127E8F}"/>
    <cellStyle name="20% - Accent4 2 3 3 2" xfId="2880" xr:uid="{CFF0F2C2-B4DB-4EBA-8BCB-3F9C58E53CFE}"/>
    <cellStyle name="20% - Accent4 2 3 4" xfId="2258" xr:uid="{549370BF-9A7C-4B2B-82EE-442D899AA135}"/>
    <cellStyle name="20% - Accent4 2 4" xfId="1136" xr:uid="{EB0315B3-8F66-4432-89D9-159680E5A131}"/>
    <cellStyle name="20% - Accent4 2 4 2" xfId="1758" xr:uid="{4E55F354-F4CE-46B5-94AD-3CC505A874D9}"/>
    <cellStyle name="20% - Accent4 2 4 2 2" xfId="3005" xr:uid="{D36C35F3-2157-4BC5-B659-AFF536B87FFC}"/>
    <cellStyle name="20% - Accent4 2 4 3" xfId="2383" xr:uid="{BB70CF80-0E89-4F8D-B730-7D43BE617A45}"/>
    <cellStyle name="20% - Accent4 2 5" xfId="1511" xr:uid="{0D95FA7C-BEA2-4B4E-95A4-DA1EC0BC32A0}"/>
    <cellStyle name="20% - Accent4 2 5 2" xfId="2758" xr:uid="{B33F784B-6377-4541-ABBC-78F8BC7C52AB}"/>
    <cellStyle name="20% - Accent4 2 6" xfId="1386" xr:uid="{9D1DDD6A-62F0-4DC1-B075-9359E9599674}"/>
    <cellStyle name="20% - Accent4 2 6 2" xfId="2633" xr:uid="{1199E812-73C1-4202-88A9-5B3C5BC641CA}"/>
    <cellStyle name="20% - Accent4 2 7" xfId="2008" xr:uid="{CF23800C-E2B3-4E41-872F-2ED705F93A85}"/>
    <cellStyle name="20% - Accent4 2 7 2" xfId="3255" xr:uid="{520B8A0C-45E9-4CA1-971E-40DDB6C26BC7}"/>
    <cellStyle name="20% - Accent4 2 8" xfId="2133" xr:uid="{46045725-80FD-4561-A6B4-B0EE86D4FEC3}"/>
    <cellStyle name="20% - Accent4 3" xfId="919" xr:uid="{FFCE3C24-809C-4420-B0E2-03C57A7AD347}"/>
    <cellStyle name="20% - Accent5" xfId="140" builtinId="46"/>
    <cellStyle name="20% - Accent5 2" xfId="171" xr:uid="{6E313EA9-01C1-478F-B397-6000FDC9B01E}"/>
    <cellStyle name="20% - Accent5 2 2" xfId="819" xr:uid="{7BB90ED6-5784-478D-9614-6E995EB8F2AA}"/>
    <cellStyle name="20% - Accent5 2 2 2" xfId="1064" xr:uid="{61CCC748-F9D7-436F-93AA-51B34597AFA9}"/>
    <cellStyle name="20% - Accent5 2 2 2 2" xfId="1314" xr:uid="{0F7B0365-F0A4-4027-9DFD-87E1A16340B9}"/>
    <cellStyle name="20% - Accent5 2 2 2 2 2" xfId="1936" xr:uid="{4E909B34-B392-4165-8DC5-F6F0E90050D4}"/>
    <cellStyle name="20% - Accent5 2 2 2 2 2 2" xfId="3183" xr:uid="{ADB38993-CAD1-4752-9EFF-0BFDDF74C23D}"/>
    <cellStyle name="20% - Accent5 2 2 2 2 3" xfId="2561" xr:uid="{B5DF2A32-748E-47A6-9CF0-727BF70B75E5}"/>
    <cellStyle name="20% - Accent5 2 2 2 3" xfId="1686" xr:uid="{BB561283-52FD-48DF-A41F-3C66A336EDFC}"/>
    <cellStyle name="20% - Accent5 2 2 2 3 2" xfId="2933" xr:uid="{2DCA3291-5C54-4206-ACA3-EF0E1F723427}"/>
    <cellStyle name="20% - Accent5 2 2 2 4" xfId="2311" xr:uid="{770360E5-7FB7-428D-A5CD-4D20FC172EE8}"/>
    <cellStyle name="20% - Accent5 2 2 3" xfId="1189" xr:uid="{924B91B5-DBC2-46C9-ADB9-8E463FFBC7F9}"/>
    <cellStyle name="20% - Accent5 2 2 3 2" xfId="1811" xr:uid="{2A057640-F323-4447-B62A-7E754258558F}"/>
    <cellStyle name="20% - Accent5 2 2 3 2 2" xfId="3058" xr:uid="{E70CE848-EAAE-447E-9F83-909D0724D21F}"/>
    <cellStyle name="20% - Accent5 2 2 3 3" xfId="2436" xr:uid="{B654A60C-19A8-4A9E-89B5-41E57BCEF228}"/>
    <cellStyle name="20% - Accent5 2 2 4" xfId="1561" xr:uid="{5B2B150B-21B7-4315-B136-3149811B0A12}"/>
    <cellStyle name="20% - Accent5 2 2 4 2" xfId="2808" xr:uid="{D6A84BD7-C309-47A9-97E6-A0BA9A4A88E8}"/>
    <cellStyle name="20% - Accent5 2 2 5" xfId="1439" xr:uid="{35F02D09-E205-4D8F-96C7-22000444E2C5}"/>
    <cellStyle name="20% - Accent5 2 2 5 2" xfId="2686" xr:uid="{611D55B2-1E60-49C3-BA4B-E500DCAF618B}"/>
    <cellStyle name="20% - Accent5 2 2 6" xfId="2061" xr:uid="{0744B1BD-E631-415F-821B-CA84487241F6}"/>
    <cellStyle name="20% - Accent5 2 2 6 2" xfId="3308" xr:uid="{355C1C00-673B-4FA4-A844-A5E8FEF48D59}"/>
    <cellStyle name="20% - Accent5 2 2 7" xfId="2186" xr:uid="{DFE85E20-9E47-4B4E-9460-F66075F757A9}"/>
    <cellStyle name="20% - Accent5 2 3" xfId="999" xr:uid="{07BD8DF6-5F25-4474-82F0-C7B7CC610DBC}"/>
    <cellStyle name="20% - Accent5 2 3 2" xfId="1262" xr:uid="{C1C5A6ED-F772-4C62-BE75-33EA16AAE156}"/>
    <cellStyle name="20% - Accent5 2 3 2 2" xfId="1884" xr:uid="{82304E28-99FF-4023-8013-86B64B1AB73B}"/>
    <cellStyle name="20% - Accent5 2 3 2 2 2" xfId="3131" xr:uid="{135D4F5B-0F02-48CC-A248-F6D63D92D453}"/>
    <cellStyle name="20% - Accent5 2 3 2 3" xfId="2509" xr:uid="{655B0371-9E3F-4CD5-B51F-04410BB42EAA}"/>
    <cellStyle name="20% - Accent5 2 3 3" xfId="1634" xr:uid="{7823BFC1-1CE4-4E14-A614-2B4BF3DB4044}"/>
    <cellStyle name="20% - Accent5 2 3 3 2" xfId="2881" xr:uid="{B4FFD5A7-14BA-413E-B4AB-40D65AE18223}"/>
    <cellStyle name="20% - Accent5 2 3 4" xfId="2259" xr:uid="{0EBC015D-9B12-4E25-81D0-AF5662CA319C}"/>
    <cellStyle name="20% - Accent5 2 4" xfId="1137" xr:uid="{FDB7F947-ABD4-4CC2-A90A-9169883166EF}"/>
    <cellStyle name="20% - Accent5 2 4 2" xfId="1759" xr:uid="{CC7EE523-56EA-45F4-80F1-220B59EA8110}"/>
    <cellStyle name="20% - Accent5 2 4 2 2" xfId="3006" xr:uid="{4E8ACF49-61B2-434A-A384-85BD8B3C2306}"/>
    <cellStyle name="20% - Accent5 2 4 3" xfId="2384" xr:uid="{C39CBB47-9CD6-4C8E-901B-A1361FDA61B1}"/>
    <cellStyle name="20% - Accent5 2 5" xfId="1512" xr:uid="{BF52A50B-B396-4ECE-9568-59F0AEBEA161}"/>
    <cellStyle name="20% - Accent5 2 5 2" xfId="2759" xr:uid="{D0A5C309-1F9C-46B1-B067-560372A6F6DC}"/>
    <cellStyle name="20% - Accent5 2 6" xfId="1387" xr:uid="{B095DDC6-443E-48BA-9188-2998ED0BD777}"/>
    <cellStyle name="20% - Accent5 2 6 2" xfId="2634" xr:uid="{7B616872-2030-4C26-858E-937ECAEFA9DC}"/>
    <cellStyle name="20% - Accent5 2 7" xfId="2009" xr:uid="{E462DDBA-5B54-41BF-85C1-5797CAF96C7B}"/>
    <cellStyle name="20% - Accent5 2 7 2" xfId="3256" xr:uid="{EEFA4CFD-1ED1-48A9-A30B-02D5A4DA1D2B}"/>
    <cellStyle name="20% - Accent5 2 8" xfId="2134" xr:uid="{73322986-93D6-42CA-BADE-C4D870799811}"/>
    <cellStyle name="20% - Accent5 3" xfId="920" xr:uid="{9575A378-2D37-40B5-9C38-507BF25AAFEA}"/>
    <cellStyle name="20% - Accent6 2" xfId="172" xr:uid="{1332918C-1A66-4849-BD5F-2675FB1EA2F5}"/>
    <cellStyle name="20% - Accent6 2 2" xfId="820" xr:uid="{85689978-8BD0-4A30-B1CC-FE94DE1F39DA}"/>
    <cellStyle name="20% - Accent6 2 2 2" xfId="1065" xr:uid="{1589C200-2E22-406F-B6CC-F1A8EC9AD59F}"/>
    <cellStyle name="20% - Accent6 2 2 2 2" xfId="1315" xr:uid="{E0BEDE21-82EF-4510-A440-49797227859F}"/>
    <cellStyle name="20% - Accent6 2 2 2 2 2" xfId="1937" xr:uid="{A28B9BB9-4D93-4C26-82B7-C3E1CCF48CB3}"/>
    <cellStyle name="20% - Accent6 2 2 2 2 2 2" xfId="3184" xr:uid="{A56D5F5A-950C-41CC-93B5-D5B1149EBAA0}"/>
    <cellStyle name="20% - Accent6 2 2 2 2 3" xfId="2562" xr:uid="{DACFCD33-7BE3-440F-8D6C-0D6E88FA4675}"/>
    <cellStyle name="20% - Accent6 2 2 2 3" xfId="1687" xr:uid="{DB0EA06E-683D-4A2F-9EAF-6A47E2FA0D25}"/>
    <cellStyle name="20% - Accent6 2 2 2 3 2" xfId="2934" xr:uid="{07F96752-CDFB-40BF-BA03-FE301F8842C2}"/>
    <cellStyle name="20% - Accent6 2 2 2 4" xfId="2312" xr:uid="{3F38288A-28B7-4B6B-9169-647A7830310F}"/>
    <cellStyle name="20% - Accent6 2 2 3" xfId="1190" xr:uid="{F7748AA4-3EA5-4FCA-81F5-08E73D21D4CD}"/>
    <cellStyle name="20% - Accent6 2 2 3 2" xfId="1812" xr:uid="{8942BBE2-9D2B-43B1-BAD5-C8EE8FB14E07}"/>
    <cellStyle name="20% - Accent6 2 2 3 2 2" xfId="3059" xr:uid="{8377265E-C932-4356-A95E-F1A879FD941E}"/>
    <cellStyle name="20% - Accent6 2 2 3 3" xfId="2437" xr:uid="{5494DE0B-DCA6-4FAB-BE82-5FD7FB9060E5}"/>
    <cellStyle name="20% - Accent6 2 2 4" xfId="1562" xr:uid="{CB92A0C3-A92C-429A-AFC3-0DF377CF982C}"/>
    <cellStyle name="20% - Accent6 2 2 4 2" xfId="2809" xr:uid="{511BB3AD-3908-4276-8F95-C12AA1E6897A}"/>
    <cellStyle name="20% - Accent6 2 2 5" xfId="1440" xr:uid="{DDBE66F5-8BD9-4FCE-BEB1-B0F63569D8E6}"/>
    <cellStyle name="20% - Accent6 2 2 5 2" xfId="2687" xr:uid="{997B5176-386B-4D90-908B-1F8C4F354044}"/>
    <cellStyle name="20% - Accent6 2 2 6" xfId="2062" xr:uid="{18AD07BA-540A-4052-ABA4-23BE208E8282}"/>
    <cellStyle name="20% - Accent6 2 2 6 2" xfId="3309" xr:uid="{9D631E52-5E49-4AD9-B06D-5DC02E3EE2A2}"/>
    <cellStyle name="20% - Accent6 2 2 7" xfId="2187" xr:uid="{3028D7D3-B991-47C5-8247-1131163FE880}"/>
    <cellStyle name="20% - Accent6 2 3" xfId="998" xr:uid="{ADBD97F5-9076-4744-B815-C5E9BED14CE3}"/>
    <cellStyle name="20% - Accent6 2 3 2" xfId="1263" xr:uid="{0A0793A7-7E31-448B-8421-A36176D30E2D}"/>
    <cellStyle name="20% - Accent6 2 3 2 2" xfId="1885" xr:uid="{1F4F961E-034C-4AC6-A859-09F845F894F8}"/>
    <cellStyle name="20% - Accent6 2 3 2 2 2" xfId="3132" xr:uid="{7D00C095-B7EF-409E-BF1F-F12A5273A4CC}"/>
    <cellStyle name="20% - Accent6 2 3 2 3" xfId="2510" xr:uid="{D274DA99-B709-48B3-AC1F-4C3E6C3EC296}"/>
    <cellStyle name="20% - Accent6 2 3 3" xfId="1635" xr:uid="{BEC618F0-289C-4670-9649-4F0AF157F0AD}"/>
    <cellStyle name="20% - Accent6 2 3 3 2" xfId="2882" xr:uid="{A9989C1F-ACB2-4A96-8D45-7C2DFD667699}"/>
    <cellStyle name="20% - Accent6 2 3 4" xfId="2260" xr:uid="{01D7AB41-F684-4795-9425-DB9B11E38E71}"/>
    <cellStyle name="20% - Accent6 2 4" xfId="1138" xr:uid="{8072163F-EE6D-4EB0-A3BF-ED2969CA942C}"/>
    <cellStyle name="20% - Accent6 2 4 2" xfId="1760" xr:uid="{E60425A9-0597-408A-AFDA-42004404EC5E}"/>
    <cellStyle name="20% - Accent6 2 4 2 2" xfId="3007" xr:uid="{0F1598EA-DC8F-4595-AC55-2B695C7138EF}"/>
    <cellStyle name="20% - Accent6 2 4 3" xfId="2385" xr:uid="{A2C3AC65-8857-4D16-A04A-762EFA4CC2F4}"/>
    <cellStyle name="20% - Accent6 2 5" xfId="1513" xr:uid="{046323B6-6931-4964-A525-BDCB3AF51DC5}"/>
    <cellStyle name="20% - Accent6 2 5 2" xfId="2760" xr:uid="{67A9D7C5-9A1B-49F8-BF99-F52AE364F782}"/>
    <cellStyle name="20% - Accent6 2 6" xfId="1388" xr:uid="{0655992B-A1FD-406C-BE57-FAF581780531}"/>
    <cellStyle name="20% - Accent6 2 6 2" xfId="2635" xr:uid="{438BAB8C-965B-4700-9EA9-B483FFCF22C4}"/>
    <cellStyle name="20% - Accent6 2 7" xfId="2010" xr:uid="{79AFCFA3-87CB-4CCC-8668-A1BB6277BC9F}"/>
    <cellStyle name="20% - Accent6 2 7 2" xfId="3257" xr:uid="{7DB04CF5-208E-45B3-B7D3-012FD38FD6FF}"/>
    <cellStyle name="20% - Accent6 2 8" xfId="2135" xr:uid="{006F0F08-6DD1-4335-83FD-06C6C5FEDF8B}"/>
    <cellStyle name="20% - Accent6 3" xfId="921" xr:uid="{5311B6DB-4F7D-4DC7-9D87-C0EB3F73FCFE}"/>
    <cellStyle name="20% - Akzent1" xfId="173" xr:uid="{33F5CF73-DA54-4B56-8BD6-3BFEC9EB67EE}"/>
    <cellStyle name="20% - Akzent1 2" xfId="174" xr:uid="{CBD19420-C727-4407-86C8-F9FF39F7E30E}"/>
    <cellStyle name="20% - Akzent1 3" xfId="175" xr:uid="{12769A51-8F68-45BA-827C-AF23BEE56A9D}"/>
    <cellStyle name="20% - Akzent1 4" xfId="176" xr:uid="{6167F896-4E5D-4B19-97DF-D05FD9A4AFF0}"/>
    <cellStyle name="20% - Akzent1 5" xfId="177" xr:uid="{A20C58B4-0690-46CF-9D7E-4C8703FDB0AD}"/>
    <cellStyle name="20% - Akzent1 6" xfId="178" xr:uid="{BC38727D-9270-463B-8368-7FA7B7A6B919}"/>
    <cellStyle name="20% - Akzent1_XY Diagramm 1 jg.ms" xfId="179" xr:uid="{2C4DDFC1-2EB5-4B3E-B648-73D4EF5A9A94}"/>
    <cellStyle name="20% - Akzent2" xfId="180" xr:uid="{69B8C919-4A60-4A63-91CA-7AA788E7CEB8}"/>
    <cellStyle name="20% - Akzent2 2" xfId="181" xr:uid="{B1240E4C-6309-4E04-A5BA-815EEFB78928}"/>
    <cellStyle name="20% - Akzent2 3" xfId="182" xr:uid="{FC45298B-7E13-4959-BA7C-96FC304B97B9}"/>
    <cellStyle name="20% - Akzent2 4" xfId="183" xr:uid="{A080E10C-0AAC-440A-A402-4761A0D629A6}"/>
    <cellStyle name="20% - Akzent2 5" xfId="184" xr:uid="{A9772EF7-C500-4156-A337-7D102253618F}"/>
    <cellStyle name="20% - Akzent2 6" xfId="185" xr:uid="{8BF572ED-057D-4623-BCB3-9302BD0C7E04}"/>
    <cellStyle name="20% - Akzent2_XY Diagramm 1 jg.ms" xfId="186" xr:uid="{0A2C5334-2413-4782-95CD-559704B04590}"/>
    <cellStyle name="20% - Akzent3" xfId="187" xr:uid="{7FCC95FE-49CE-4DC5-8C85-9D5A8E486366}"/>
    <cellStyle name="20% - Akzent3 2" xfId="188" xr:uid="{BD888C49-12F9-4DFF-86A5-1E2176C402A9}"/>
    <cellStyle name="20% - Akzent3 3" xfId="189" xr:uid="{837AACF0-9349-43D3-84CB-85FB665035B2}"/>
    <cellStyle name="20% - Akzent3 4" xfId="190" xr:uid="{24BF8ABF-B25A-4938-8070-AF316C956DF7}"/>
    <cellStyle name="20% - Akzent3 5" xfId="191" xr:uid="{F149F959-D0F3-4D95-ADB5-7B67D929A86D}"/>
    <cellStyle name="20% - Akzent3 6" xfId="192" xr:uid="{D93658FD-BD24-4B9C-A47A-29FC9213678B}"/>
    <cellStyle name="20% - Akzent3_XY Diagramm 1 jg.ms" xfId="193" xr:uid="{1EF74157-BC5B-48DE-99FB-3538A1A878F9}"/>
    <cellStyle name="20% - Akzent4" xfId="194" xr:uid="{51916572-1A3C-42B3-9632-115E83A0F18A}"/>
    <cellStyle name="20% - Akzent4 2" xfId="195" xr:uid="{F9A90267-E457-4FA8-AF90-070DB47AEAA6}"/>
    <cellStyle name="20% - Akzent4 3" xfId="196" xr:uid="{E2EB9609-51CF-494F-8C74-0BBC9774F464}"/>
    <cellStyle name="20% - Akzent4 4" xfId="197" xr:uid="{A449910C-4D55-4E19-839A-1D03BCABB107}"/>
    <cellStyle name="20% - Akzent4 5" xfId="198" xr:uid="{2498C254-85F9-47DC-8EB5-BA6C54A9B128}"/>
    <cellStyle name="20% - Akzent4 6" xfId="199" xr:uid="{DB8F35A0-973F-4EA2-A2F6-506ABCEF3878}"/>
    <cellStyle name="20% - Akzent4_XY Diagramm 1 jg.ms" xfId="200" xr:uid="{4C2E0DBA-150E-4A3E-9DBE-4B5E257F7D11}"/>
    <cellStyle name="20% - Akzent5" xfId="201" xr:uid="{CD846438-ABA6-4EFC-84A1-31403D6ED96F}"/>
    <cellStyle name="20% - Akzent5 2" xfId="202" xr:uid="{37F0685A-FA60-45CC-B445-9C8F93B98483}"/>
    <cellStyle name="20% - Akzent5 3" xfId="203" xr:uid="{463E004D-5CEA-4716-9AF9-D273E120713F}"/>
    <cellStyle name="20% - Akzent5 4" xfId="204" xr:uid="{2A259F60-5C43-4E6B-AFC5-0B2689E5B84D}"/>
    <cellStyle name="20% - Akzent5 5" xfId="205" xr:uid="{5B609B86-C526-4F1D-B0E4-898AFDA9EC6C}"/>
    <cellStyle name="20% - Akzent5 6" xfId="206" xr:uid="{3E0D0784-6B18-4239-AD22-51293C8D9FE2}"/>
    <cellStyle name="20% - Akzent5_XY Diagramm 1 jg.ms" xfId="207" xr:uid="{D966588A-1DC3-43A2-B36D-9F7DFC9A012E}"/>
    <cellStyle name="20% - Akzent6" xfId="208" xr:uid="{DA6EB773-0558-4E52-873B-CDC1C8BCE4FE}"/>
    <cellStyle name="20% - Akzent6 2" xfId="209" xr:uid="{59B4BCE1-E4FB-4789-AD12-0E2978BB5FB7}"/>
    <cellStyle name="20% - Akzent6 3" xfId="210" xr:uid="{B7CA2154-8019-4B0E-A1C0-7835383C7CCD}"/>
    <cellStyle name="20% - Akzent6 4" xfId="211" xr:uid="{4D27C9E4-5D57-49E4-B71C-370D0E62BCF2}"/>
    <cellStyle name="20% - Akzent6 5" xfId="212" xr:uid="{CDFCCCFA-2ADF-4A21-9C38-D744235248BE}"/>
    <cellStyle name="20% - Akzent6 6" xfId="213" xr:uid="{3BD2CA70-A1B3-4087-AB99-C13B379B2706}"/>
    <cellStyle name="20% - Akzent6_XY Diagramm 1 jg.ms" xfId="214" xr:uid="{8A102A13-9E59-4BC4-9AEE-2EB180C2DF2A}"/>
    <cellStyle name="2mitP" xfId="215" xr:uid="{B7D93A34-76E2-4D6E-BE0E-B4F24DF8DB16}"/>
    <cellStyle name="2ohneP" xfId="216" xr:uid="{75F85CA8-FC6E-4FC1-A913-4F29A201FCCD}"/>
    <cellStyle name="2x indented GHG Textfiels" xfId="217" xr:uid="{98D51C19-1A85-4FF4-ABDA-1B9FC91B31D3}"/>
    <cellStyle name="2x indented GHG Textfiels 2" xfId="218" xr:uid="{EF1D5CB8-EE42-44B6-A07F-72D99186B05A}"/>
    <cellStyle name="2x indented GHG Textfiels 2 2" xfId="1023" xr:uid="{1C58C7C3-399E-4CBC-BF4C-40B8E290B686}"/>
    <cellStyle name="2x indented GHG Textfiels 3" xfId="219" xr:uid="{5D8FF8C7-8094-4FEF-AE3A-0280D637F89D}"/>
    <cellStyle name="3mitP" xfId="220" xr:uid="{138EF79F-3D98-4769-8E43-08AEAEA67BB0}"/>
    <cellStyle name="3mitP 2" xfId="643" xr:uid="{E1BA3350-0E02-43A0-8AA9-EA4DA2359F95}"/>
    <cellStyle name="3ohneP" xfId="221" xr:uid="{ADDD80A3-B10E-499F-94A1-5965DA25F30A}"/>
    <cellStyle name="3ohneP 2" xfId="644" xr:uid="{CD4A4D34-2405-452C-A45D-ED30E80F2496}"/>
    <cellStyle name="40% - Accent1 2" xfId="222" xr:uid="{F0BE20C0-176E-4792-92E1-F13357754AD7}"/>
    <cellStyle name="40% - Accent1 2 2" xfId="821" xr:uid="{97A817E6-0531-43FB-B6E6-3A8BE7ACBF89}"/>
    <cellStyle name="40% - Accent1 2 2 2" xfId="1066" xr:uid="{49486A91-DFAC-4B1A-91AB-65EBD5759D65}"/>
    <cellStyle name="40% - Accent1 2 2 2 2" xfId="1316" xr:uid="{9093C121-CFA2-4692-A4E3-35D6A55C07D3}"/>
    <cellStyle name="40% - Accent1 2 2 2 2 2" xfId="1938" xr:uid="{ABB3B97C-D350-40A5-8EF5-D30280DFC0C9}"/>
    <cellStyle name="40% - Accent1 2 2 2 2 2 2" xfId="3185" xr:uid="{505BDD74-534D-41AA-A1E7-F5E02E783A31}"/>
    <cellStyle name="40% - Accent1 2 2 2 2 3" xfId="2563" xr:uid="{E7E616FF-C518-468C-BD9F-258CF17B7091}"/>
    <cellStyle name="40% - Accent1 2 2 2 3" xfId="1688" xr:uid="{FA50D24A-671F-4DC9-93DC-9108C1A34855}"/>
    <cellStyle name="40% - Accent1 2 2 2 3 2" xfId="2935" xr:uid="{3F7709F0-2649-4FE9-8356-2EF8B7F1667D}"/>
    <cellStyle name="40% - Accent1 2 2 2 4" xfId="2313" xr:uid="{8E34AA3B-9CD5-4D6A-A172-73CA0D198F88}"/>
    <cellStyle name="40% - Accent1 2 2 3" xfId="1191" xr:uid="{7C960B62-09EF-46A4-9712-455C8D39A0E1}"/>
    <cellStyle name="40% - Accent1 2 2 3 2" xfId="1813" xr:uid="{BBD69B16-8155-4C54-84FD-42E89AF0F0D5}"/>
    <cellStyle name="40% - Accent1 2 2 3 2 2" xfId="3060" xr:uid="{7610668E-1A65-49D4-88D4-33D125201827}"/>
    <cellStyle name="40% - Accent1 2 2 3 3" xfId="2438" xr:uid="{CBCF59A4-A4B2-4117-8F11-395718F83DF0}"/>
    <cellStyle name="40% - Accent1 2 2 4" xfId="1563" xr:uid="{628E6F0D-2059-4B39-9E47-0584F2051586}"/>
    <cellStyle name="40% - Accent1 2 2 4 2" xfId="2810" xr:uid="{D9F81190-1087-4EE9-8E96-3C42F4401CD4}"/>
    <cellStyle name="40% - Accent1 2 2 5" xfId="1441" xr:uid="{92FC666E-B691-4B6D-9E56-978EE9FC36AF}"/>
    <cellStyle name="40% - Accent1 2 2 5 2" xfId="2688" xr:uid="{B72AC080-C445-49C4-985C-96D2A9419D49}"/>
    <cellStyle name="40% - Accent1 2 2 6" xfId="2063" xr:uid="{AE84CCB8-A0E6-4F37-9F9B-4F542EEE96A1}"/>
    <cellStyle name="40% - Accent1 2 2 6 2" xfId="3310" xr:uid="{9818213C-C4B5-4565-A111-BF5D8A0BEF64}"/>
    <cellStyle name="40% - Accent1 2 2 7" xfId="2188" xr:uid="{0115A710-8AAA-45A7-8B0A-C95EE20748BD}"/>
    <cellStyle name="40% - Accent1 2 3" xfId="997" xr:uid="{BA0C3381-71A7-40BE-903A-02FD98F8361D}"/>
    <cellStyle name="40% - Accent1 2 3 2" xfId="1264" xr:uid="{43FCAEF5-B463-4050-A18B-03DF610ECF2F}"/>
    <cellStyle name="40% - Accent1 2 3 2 2" xfId="1886" xr:uid="{E3D2B4E8-E589-4F3B-A65E-50CAAB1FFCD8}"/>
    <cellStyle name="40% - Accent1 2 3 2 2 2" xfId="3133" xr:uid="{A8DB78CB-A1F0-4AB4-BE44-0483511A07ED}"/>
    <cellStyle name="40% - Accent1 2 3 2 3" xfId="2511" xr:uid="{96E6C234-65AF-44A8-90A4-E87486B75EF6}"/>
    <cellStyle name="40% - Accent1 2 3 3" xfId="1636" xr:uid="{6A3D3609-AB71-439E-ACAE-BFF6F172B183}"/>
    <cellStyle name="40% - Accent1 2 3 3 2" xfId="2883" xr:uid="{97EB045D-C190-49F1-ADB8-DA7539F95A97}"/>
    <cellStyle name="40% - Accent1 2 3 4" xfId="2261" xr:uid="{52BA7013-F225-4F29-9205-D5485C06E9D1}"/>
    <cellStyle name="40% - Accent1 2 4" xfId="1139" xr:uid="{F7FA074D-24A4-4411-B189-AB6E51EDCE0D}"/>
    <cellStyle name="40% - Accent1 2 4 2" xfId="1761" xr:uid="{E5497A95-1A44-491B-9C7D-3402C9AAFEEA}"/>
    <cellStyle name="40% - Accent1 2 4 2 2" xfId="3008" xr:uid="{C6144BB7-AEBA-46B8-8CDA-1A004A670479}"/>
    <cellStyle name="40% - Accent1 2 4 3" xfId="2386" xr:uid="{F6AD14D8-6618-447D-9F68-A8B8B70F187E}"/>
    <cellStyle name="40% - Accent1 2 5" xfId="1514" xr:uid="{23046409-1621-41D5-80ED-116BC10B41A8}"/>
    <cellStyle name="40% - Accent1 2 5 2" xfId="2761" xr:uid="{5D5B958F-623F-49F6-A882-1ACA0A697F48}"/>
    <cellStyle name="40% - Accent1 2 6" xfId="1389" xr:uid="{9E15CC40-BD23-4A82-AD5A-289B4FE3B019}"/>
    <cellStyle name="40% - Accent1 2 6 2" xfId="2636" xr:uid="{7435E5DB-3EBD-4C99-ACEC-659051D12645}"/>
    <cellStyle name="40% - Accent1 2 7" xfId="2011" xr:uid="{184D003C-C4E1-486C-A1E7-08A2B65FAE20}"/>
    <cellStyle name="40% - Accent1 2 7 2" xfId="3258" xr:uid="{88ECDC63-CBD7-4445-861A-12ACECA47C19}"/>
    <cellStyle name="40% - Accent1 2 8" xfId="2136" xr:uid="{387B8972-FDCB-4D76-BF0A-EF9898DEEEDC}"/>
    <cellStyle name="40% - Accent1 3" xfId="922" xr:uid="{0B86E2C9-E15B-4D2C-B9F7-42D862A9828B}"/>
    <cellStyle name="40% - Accent2 2" xfId="223" xr:uid="{E2C418CE-6C73-4E7C-8AED-E6BF4CB0F81F}"/>
    <cellStyle name="40% - Accent2 2 2" xfId="822" xr:uid="{9AF20CFB-77F1-4B76-B0CE-0BB42C770C5B}"/>
    <cellStyle name="40% - Accent2 2 2 2" xfId="1067" xr:uid="{3BA02BFA-AC1A-4468-8186-4BD15A20F15C}"/>
    <cellStyle name="40% - Accent2 2 2 2 2" xfId="1317" xr:uid="{3F42EEEE-82DA-40FF-8EFA-D7C46496B171}"/>
    <cellStyle name="40% - Accent2 2 2 2 2 2" xfId="1939" xr:uid="{12A030AA-FA4C-41D9-8296-97FD9B9A0BCC}"/>
    <cellStyle name="40% - Accent2 2 2 2 2 2 2" xfId="3186" xr:uid="{3EBD64CE-F261-4EBE-B328-9CA02BC0C8AE}"/>
    <cellStyle name="40% - Accent2 2 2 2 2 3" xfId="2564" xr:uid="{9E261374-916C-474A-A516-324E84BDE773}"/>
    <cellStyle name="40% - Accent2 2 2 2 3" xfId="1689" xr:uid="{C0655A5C-FDE9-457B-A67D-D629CB127B61}"/>
    <cellStyle name="40% - Accent2 2 2 2 3 2" xfId="2936" xr:uid="{BE1C9EE3-A2F5-445F-8DAD-945B84A7AF2B}"/>
    <cellStyle name="40% - Accent2 2 2 2 4" xfId="2314" xr:uid="{1BEE934E-9B9A-4CDD-AC83-F2F3929ADE47}"/>
    <cellStyle name="40% - Accent2 2 2 3" xfId="1192" xr:uid="{04A68603-6C49-48F7-BFE8-2C8CD8BEDA87}"/>
    <cellStyle name="40% - Accent2 2 2 3 2" xfId="1814" xr:uid="{88C8D80D-F77E-4AA1-AED8-3D8E64FFEFCA}"/>
    <cellStyle name="40% - Accent2 2 2 3 2 2" xfId="3061" xr:uid="{C5D83EB4-8A0C-457D-BA7D-D6453C818083}"/>
    <cellStyle name="40% - Accent2 2 2 3 3" xfId="2439" xr:uid="{0B64D76B-AFF6-4C74-A23C-B2C0D2E022E7}"/>
    <cellStyle name="40% - Accent2 2 2 4" xfId="1564" xr:uid="{2879D393-0ACB-4C6D-92D8-956FB86AA73F}"/>
    <cellStyle name="40% - Accent2 2 2 4 2" xfId="2811" xr:uid="{588AFD2B-DF63-45A9-9572-0B85CB27B3BE}"/>
    <cellStyle name="40% - Accent2 2 2 5" xfId="1442" xr:uid="{184357A7-19DE-4EBA-B7B3-19CCF259EAAA}"/>
    <cellStyle name="40% - Accent2 2 2 5 2" xfId="2689" xr:uid="{09EC2499-795F-4669-99B9-692D5A2815EC}"/>
    <cellStyle name="40% - Accent2 2 2 6" xfId="2064" xr:uid="{06F1408F-E520-4B08-8E8A-084ACCB6393B}"/>
    <cellStyle name="40% - Accent2 2 2 6 2" xfId="3311" xr:uid="{5DED5AA3-ED8C-4973-9A3F-FD95A0C4988C}"/>
    <cellStyle name="40% - Accent2 2 2 7" xfId="2189" xr:uid="{04B7FDC2-BCA9-4131-BC93-209E101A7061}"/>
    <cellStyle name="40% - Accent2 2 3" xfId="996" xr:uid="{EE4E9C6C-AC41-42C3-BB77-57254EE392F9}"/>
    <cellStyle name="40% - Accent2 2 3 2" xfId="1265" xr:uid="{9CB44057-EACA-4FD7-946C-EBA8F6183560}"/>
    <cellStyle name="40% - Accent2 2 3 2 2" xfId="1887" xr:uid="{BE6E4359-15C1-4218-B759-E4B1CE55DC38}"/>
    <cellStyle name="40% - Accent2 2 3 2 2 2" xfId="3134" xr:uid="{D230AB5F-6C39-4A10-824B-3CA582EB5063}"/>
    <cellStyle name="40% - Accent2 2 3 2 3" xfId="2512" xr:uid="{1E68E123-8013-4967-A873-5060C5924425}"/>
    <cellStyle name="40% - Accent2 2 3 3" xfId="1637" xr:uid="{05FAE38B-AA87-4A5A-B200-840DF65A4838}"/>
    <cellStyle name="40% - Accent2 2 3 3 2" xfId="2884" xr:uid="{1DAEAA73-B14C-4765-ACFD-F73E00FFADC3}"/>
    <cellStyle name="40% - Accent2 2 3 4" xfId="2262" xr:uid="{7D9768C9-369B-40C5-A92F-B0AF06EC87F0}"/>
    <cellStyle name="40% - Accent2 2 4" xfId="1140" xr:uid="{06DDD8CE-FC52-475E-8713-44BDDA8E90B8}"/>
    <cellStyle name="40% - Accent2 2 4 2" xfId="1762" xr:uid="{3D901150-40C0-40EF-8A8D-933419E19B6D}"/>
    <cellStyle name="40% - Accent2 2 4 2 2" xfId="3009" xr:uid="{1D005B47-0B95-4878-902B-32F54535ACC7}"/>
    <cellStyle name="40% - Accent2 2 4 3" xfId="2387" xr:uid="{95815BD3-E0E3-4509-9B33-DE32BE7E2AC9}"/>
    <cellStyle name="40% - Accent2 2 5" xfId="1515" xr:uid="{CD0ED015-0A42-4920-BA10-03D463DEF64E}"/>
    <cellStyle name="40% - Accent2 2 5 2" xfId="2762" xr:uid="{41EB7EE9-236F-43F6-B856-D5BE2D69CDFE}"/>
    <cellStyle name="40% - Accent2 2 6" xfId="1390" xr:uid="{A6B041F9-ADD5-4D6E-BDB5-900411C028E3}"/>
    <cellStyle name="40% - Accent2 2 6 2" xfId="2637" xr:uid="{0BA476D2-F4AE-45FF-9705-E479C9BAA418}"/>
    <cellStyle name="40% - Accent2 2 7" xfId="2012" xr:uid="{8916DD7C-E378-4BE6-9BA8-E3E06EC075F1}"/>
    <cellStyle name="40% - Accent2 2 7 2" xfId="3259" xr:uid="{2BB9D9CB-789A-4E4D-B992-B210B5AB27EA}"/>
    <cellStyle name="40% - Accent2 2 8" xfId="2137" xr:uid="{425372BE-0C5F-43B6-B52A-69A7629218D7}"/>
    <cellStyle name="40% - Accent2 3" xfId="923" xr:uid="{077EF9D4-4804-427F-9DEF-0EA10EC62AD7}"/>
    <cellStyle name="40% - Accent3 2" xfId="224" xr:uid="{42E3389B-3827-4E89-899B-A3EF93204412}"/>
    <cellStyle name="40% - Accent3 2 2" xfId="823" xr:uid="{97660FE8-02C7-4F48-8300-7E2CA5631AAD}"/>
    <cellStyle name="40% - Accent3 2 2 2" xfId="1068" xr:uid="{7228D887-DEE3-48D4-B2C8-FC8104B7B215}"/>
    <cellStyle name="40% - Accent3 2 2 2 2" xfId="1318" xr:uid="{6FCBEFF4-3CA3-4AA5-907B-70202CE0A21D}"/>
    <cellStyle name="40% - Accent3 2 2 2 2 2" xfId="1940" xr:uid="{8D318517-2909-427A-A1F7-D7A3E1BC7830}"/>
    <cellStyle name="40% - Accent3 2 2 2 2 2 2" xfId="3187" xr:uid="{013A5665-B8D3-4B04-920D-30A5F2579CFD}"/>
    <cellStyle name="40% - Accent3 2 2 2 2 3" xfId="2565" xr:uid="{5AE5C724-8A56-45E2-B2E1-89C76B46D6D0}"/>
    <cellStyle name="40% - Accent3 2 2 2 3" xfId="1690" xr:uid="{4EA7A192-9CB0-4CF7-AFEC-1E378A98F40C}"/>
    <cellStyle name="40% - Accent3 2 2 2 3 2" xfId="2937" xr:uid="{08055BAB-6D99-4650-B5AD-0FFB9C7326A6}"/>
    <cellStyle name="40% - Accent3 2 2 2 4" xfId="2315" xr:uid="{5125A5EB-A236-4853-9DF4-11AF40B70C5D}"/>
    <cellStyle name="40% - Accent3 2 2 3" xfId="1193" xr:uid="{4D85415C-56EF-454E-937B-B1E8B98F90CE}"/>
    <cellStyle name="40% - Accent3 2 2 3 2" xfId="1815" xr:uid="{63C72440-9629-48AA-B107-324663C95E72}"/>
    <cellStyle name="40% - Accent3 2 2 3 2 2" xfId="3062" xr:uid="{2896552B-004E-4DF7-B8B1-C3E01680AEF1}"/>
    <cellStyle name="40% - Accent3 2 2 3 3" xfId="2440" xr:uid="{0AD823BA-6D67-4C6C-A9D2-C24F3AC232C5}"/>
    <cellStyle name="40% - Accent3 2 2 4" xfId="1565" xr:uid="{5651B759-A0C0-4F8C-8A97-46B6AD923EF7}"/>
    <cellStyle name="40% - Accent3 2 2 4 2" xfId="2812" xr:uid="{9DB52640-71D5-4E0D-8624-B12DF9209119}"/>
    <cellStyle name="40% - Accent3 2 2 5" xfId="1443" xr:uid="{44D2CCBA-6159-4F5F-8126-1C8B117D6D6F}"/>
    <cellStyle name="40% - Accent3 2 2 5 2" xfId="2690" xr:uid="{3AFB03CB-025B-4500-AC9E-FF9B4631B07D}"/>
    <cellStyle name="40% - Accent3 2 2 6" xfId="2065" xr:uid="{967007E3-E534-46C7-941C-ED18AD724AC7}"/>
    <cellStyle name="40% - Accent3 2 2 6 2" xfId="3312" xr:uid="{79C5E279-12A4-4F90-B818-5603274C95F5}"/>
    <cellStyle name="40% - Accent3 2 2 7" xfId="2190" xr:uid="{886B9177-A3E1-4B4D-9088-32DF08B1270C}"/>
    <cellStyle name="40% - Accent3 2 3" xfId="995" xr:uid="{8A661CE8-01FD-4EEC-B734-CF21908C0FB7}"/>
    <cellStyle name="40% - Accent3 2 3 2" xfId="1266" xr:uid="{6907AE02-B4A6-4F62-9399-3120272834C7}"/>
    <cellStyle name="40% - Accent3 2 3 2 2" xfId="1888" xr:uid="{6FE13A5D-61FD-4DCB-B0C6-1FCA03FC6426}"/>
    <cellStyle name="40% - Accent3 2 3 2 2 2" xfId="3135" xr:uid="{38F03793-016C-47BF-A35B-70E267D8E5F8}"/>
    <cellStyle name="40% - Accent3 2 3 2 3" xfId="2513" xr:uid="{77E73E59-C3DF-4F9F-A292-9A125E15D6B6}"/>
    <cellStyle name="40% - Accent3 2 3 3" xfId="1638" xr:uid="{8F80776A-47DF-4899-A679-F3F3E468B737}"/>
    <cellStyle name="40% - Accent3 2 3 3 2" xfId="2885" xr:uid="{6FFA44E2-2CF4-4023-83A9-6910DC434ECA}"/>
    <cellStyle name="40% - Accent3 2 3 4" xfId="2263" xr:uid="{1C1A6135-0759-445A-9B2A-ED856B4EDF91}"/>
    <cellStyle name="40% - Accent3 2 4" xfId="1141" xr:uid="{618501D5-197B-40F1-915B-806EA93D0354}"/>
    <cellStyle name="40% - Accent3 2 4 2" xfId="1763" xr:uid="{E5BECCBD-8C11-477B-A756-FE73B6C1594D}"/>
    <cellStyle name="40% - Accent3 2 4 2 2" xfId="3010" xr:uid="{36D32A81-D7E9-4DD6-98E3-9E4273D45306}"/>
    <cellStyle name="40% - Accent3 2 4 3" xfId="2388" xr:uid="{5C96B0E6-9CA2-4AFF-B791-708004ED57AB}"/>
    <cellStyle name="40% - Accent3 2 5" xfId="1516" xr:uid="{2010C7BC-4144-4151-9B0B-CB274A7C3094}"/>
    <cellStyle name="40% - Accent3 2 5 2" xfId="2763" xr:uid="{D47FE388-FD0A-4918-82E0-A7349E2C0C19}"/>
    <cellStyle name="40% - Accent3 2 6" xfId="1391" xr:uid="{37DA4F0D-C36A-442A-B862-A9DC70C81304}"/>
    <cellStyle name="40% - Accent3 2 6 2" xfId="2638" xr:uid="{3523D072-F696-4363-ABA9-095D424F56A8}"/>
    <cellStyle name="40% - Accent3 2 7" xfId="2013" xr:uid="{605CB326-B4D5-411F-AA14-675BEE77DD2D}"/>
    <cellStyle name="40% - Accent3 2 7 2" xfId="3260" xr:uid="{7468C157-4A1B-49DF-89B9-B57D6045292E}"/>
    <cellStyle name="40% - Accent3 2 8" xfId="2138" xr:uid="{891DC516-CF61-4408-8587-59DCF4E76097}"/>
    <cellStyle name="40% - Accent3 3" xfId="924" xr:uid="{B167F96C-D2D2-499A-81CA-D506118B9AC6}"/>
    <cellStyle name="40% - Accent4 2" xfId="225" xr:uid="{2F557070-E139-4D42-ABC9-FB03F73E3889}"/>
    <cellStyle name="40% - Accent4 2 2" xfId="824" xr:uid="{885027C3-B256-4404-87F2-C05B937AF6FA}"/>
    <cellStyle name="40% - Accent4 2 2 2" xfId="1069" xr:uid="{F7C3073D-CA05-449C-B167-18D5C20D4371}"/>
    <cellStyle name="40% - Accent4 2 2 2 2" xfId="1319" xr:uid="{3166B54A-F252-4546-96D7-A4579161E439}"/>
    <cellStyle name="40% - Accent4 2 2 2 2 2" xfId="1941" xr:uid="{26E8CF24-1E72-460C-82FB-E01E68FE1E23}"/>
    <cellStyle name="40% - Accent4 2 2 2 2 2 2" xfId="3188" xr:uid="{2FEC05A0-B092-4558-857F-48745041B9A0}"/>
    <cellStyle name="40% - Accent4 2 2 2 2 3" xfId="2566" xr:uid="{71B12DBA-329D-4025-AFD8-447B14DC3E6E}"/>
    <cellStyle name="40% - Accent4 2 2 2 3" xfId="1691" xr:uid="{0E3EE55C-81D2-4087-9D5C-2D4AE6D9AA31}"/>
    <cellStyle name="40% - Accent4 2 2 2 3 2" xfId="2938" xr:uid="{98E8CC2E-D583-425C-822F-97F40A38B97B}"/>
    <cellStyle name="40% - Accent4 2 2 2 4" xfId="2316" xr:uid="{F720AD76-1EAF-4F91-B66D-3BB8A4BCE212}"/>
    <cellStyle name="40% - Accent4 2 2 3" xfId="1194" xr:uid="{3A99EF88-7997-436F-89F6-EEE426D3085A}"/>
    <cellStyle name="40% - Accent4 2 2 3 2" xfId="1816" xr:uid="{CCA3E53D-2AB9-4B9B-8A81-D25C5F79E70F}"/>
    <cellStyle name="40% - Accent4 2 2 3 2 2" xfId="3063" xr:uid="{CF2D746A-8DC0-4F11-99AB-452CA158BCB3}"/>
    <cellStyle name="40% - Accent4 2 2 3 3" xfId="2441" xr:uid="{01CAA4EE-034E-44A2-8E7D-DE277F47FC26}"/>
    <cellStyle name="40% - Accent4 2 2 4" xfId="1566" xr:uid="{1550ED45-E9D3-48F8-A10E-B9B384946B6C}"/>
    <cellStyle name="40% - Accent4 2 2 4 2" xfId="2813" xr:uid="{617D5C34-29B2-44F8-8835-E1C83B2BCB8A}"/>
    <cellStyle name="40% - Accent4 2 2 5" xfId="1444" xr:uid="{4BAEA696-39C3-4252-B95D-A276CF65B245}"/>
    <cellStyle name="40% - Accent4 2 2 5 2" xfId="2691" xr:uid="{FBE31428-24D3-4364-87E3-312F0E987E09}"/>
    <cellStyle name="40% - Accent4 2 2 6" xfId="2066" xr:uid="{2B5CE38A-4BA1-41BB-B1F1-30B2A78D1C31}"/>
    <cellStyle name="40% - Accent4 2 2 6 2" xfId="3313" xr:uid="{7B9C53E2-6E45-4015-820F-41F45E335014}"/>
    <cellStyle name="40% - Accent4 2 2 7" xfId="2191" xr:uid="{5F754296-0D7A-496F-B077-C1919DB65114}"/>
    <cellStyle name="40% - Accent4 2 3" xfId="994" xr:uid="{1FA316BB-54C1-45D0-A8BD-E776B4E84D38}"/>
    <cellStyle name="40% - Accent4 2 3 2" xfId="1267" xr:uid="{3723CDBE-90A4-4DB0-B81F-9F9333F4798B}"/>
    <cellStyle name="40% - Accent4 2 3 2 2" xfId="1889" xr:uid="{88666DBB-10E8-4FB2-8004-AEE4C8B6CFA1}"/>
    <cellStyle name="40% - Accent4 2 3 2 2 2" xfId="3136" xr:uid="{355546A9-EEEB-4FB7-9681-9E07FA98B7F0}"/>
    <cellStyle name="40% - Accent4 2 3 2 3" xfId="2514" xr:uid="{6417392E-1600-4316-B220-6BC96E08321E}"/>
    <cellStyle name="40% - Accent4 2 3 3" xfId="1639" xr:uid="{1E6241A1-A4AF-4EBD-A101-98EA2D633B19}"/>
    <cellStyle name="40% - Accent4 2 3 3 2" xfId="2886" xr:uid="{E6B17E3C-6214-4765-9D7F-82EBC4162069}"/>
    <cellStyle name="40% - Accent4 2 3 4" xfId="2264" xr:uid="{54031D63-823C-4C9A-8C00-F9956A25A0C5}"/>
    <cellStyle name="40% - Accent4 2 4" xfId="1142" xr:uid="{92A3ECA6-DCB5-40D5-823A-C1D0BF4C3927}"/>
    <cellStyle name="40% - Accent4 2 4 2" xfId="1764" xr:uid="{0B93E804-B409-4970-992A-B20FC05D9D3E}"/>
    <cellStyle name="40% - Accent4 2 4 2 2" xfId="3011" xr:uid="{303BC124-408D-4237-A108-E1A6A99E3D5C}"/>
    <cellStyle name="40% - Accent4 2 4 3" xfId="2389" xr:uid="{4D0F6E82-9009-427E-9A27-DDE559B21C9C}"/>
    <cellStyle name="40% - Accent4 2 5" xfId="1517" xr:uid="{38986325-3FD4-4123-9652-FEDBA727E47B}"/>
    <cellStyle name="40% - Accent4 2 5 2" xfId="2764" xr:uid="{C7E283CB-2E7C-4BFC-B2CF-3FA108028653}"/>
    <cellStyle name="40% - Accent4 2 6" xfId="1392" xr:uid="{8971F68B-2393-4A7B-8764-28C865758CF8}"/>
    <cellStyle name="40% - Accent4 2 6 2" xfId="2639" xr:uid="{6BBED9EB-5FD0-4A66-ABD2-C7867BED4907}"/>
    <cellStyle name="40% - Accent4 2 7" xfId="2014" xr:uid="{B901DE91-8081-476C-BF8E-06B86C1406C1}"/>
    <cellStyle name="40% - Accent4 2 7 2" xfId="3261" xr:uid="{6D4BF392-5FA7-413C-83C7-D465EB0FE4A8}"/>
    <cellStyle name="40% - Accent4 2 8" xfId="2139" xr:uid="{0DD91F43-D6B1-4405-810C-1D6C874B6DEF}"/>
    <cellStyle name="40% - Accent4 3" xfId="925" xr:uid="{D52DDD7A-527D-4F4F-991B-889757530C5C}"/>
    <cellStyle name="40% - Accent5 2" xfId="226" xr:uid="{3CF8A3FC-41D6-4303-90D7-B43744A14F04}"/>
    <cellStyle name="40% - Accent5 2 2" xfId="825" xr:uid="{E1A0853F-1516-49FB-A84D-751366F89172}"/>
    <cellStyle name="40% - Accent5 2 2 2" xfId="1070" xr:uid="{78DFF39A-3682-4B1F-9E54-3250A9D31176}"/>
    <cellStyle name="40% - Accent5 2 2 2 2" xfId="1320" xr:uid="{2F69B10C-7330-4DF5-AA6B-AA0CE064DC96}"/>
    <cellStyle name="40% - Accent5 2 2 2 2 2" xfId="1942" xr:uid="{A25042CD-6820-4FD1-B467-E2B08FCB36F8}"/>
    <cellStyle name="40% - Accent5 2 2 2 2 2 2" xfId="3189" xr:uid="{B40D007D-7819-451B-9234-90B5B19F0DDC}"/>
    <cellStyle name="40% - Accent5 2 2 2 2 3" xfId="2567" xr:uid="{8938BF65-FF8C-4AA9-A25F-8C205914D474}"/>
    <cellStyle name="40% - Accent5 2 2 2 3" xfId="1692" xr:uid="{732F03AE-86A4-4BAD-AEA1-4559BC006C0C}"/>
    <cellStyle name="40% - Accent5 2 2 2 3 2" xfId="2939" xr:uid="{55C4A2DD-87DF-470A-B77C-167593AF4F7C}"/>
    <cellStyle name="40% - Accent5 2 2 2 4" xfId="2317" xr:uid="{731EADDE-DDA3-4529-8D40-E83BEB13A600}"/>
    <cellStyle name="40% - Accent5 2 2 3" xfId="1195" xr:uid="{03143D5A-E96E-47EE-B30E-4CE75293FDD2}"/>
    <cellStyle name="40% - Accent5 2 2 3 2" xfId="1817" xr:uid="{63B257B2-19A8-49C2-B33B-A8EC78A3C413}"/>
    <cellStyle name="40% - Accent5 2 2 3 2 2" xfId="3064" xr:uid="{0A8921EF-4911-415B-AB93-CAC257EE61C7}"/>
    <cellStyle name="40% - Accent5 2 2 3 3" xfId="2442" xr:uid="{5C92B179-38CB-4D6B-B725-B422D41C13ED}"/>
    <cellStyle name="40% - Accent5 2 2 4" xfId="1567" xr:uid="{E90E793D-7169-4D2A-A422-E59AAA0E4F30}"/>
    <cellStyle name="40% - Accent5 2 2 4 2" xfId="2814" xr:uid="{28E51F09-1F65-451D-9112-3049CA145E85}"/>
    <cellStyle name="40% - Accent5 2 2 5" xfId="1445" xr:uid="{131137A6-973B-4CC3-802A-CD0D6491979A}"/>
    <cellStyle name="40% - Accent5 2 2 5 2" xfId="2692" xr:uid="{12202A48-BB38-4CCD-87E4-F4A0D086F5CA}"/>
    <cellStyle name="40% - Accent5 2 2 6" xfId="2067" xr:uid="{CF1C033B-A37A-4BBC-96CA-1E20A8011110}"/>
    <cellStyle name="40% - Accent5 2 2 6 2" xfId="3314" xr:uid="{079216F2-615D-497F-9391-DEF48477B919}"/>
    <cellStyle name="40% - Accent5 2 2 7" xfId="2192" xr:uid="{E49980EA-F836-4935-8F08-094F2B27268A}"/>
    <cellStyle name="40% - Accent5 2 3" xfId="993" xr:uid="{229F86BE-32B4-4F23-84E6-61C0C36F4B37}"/>
    <cellStyle name="40% - Accent5 2 3 2" xfId="1268" xr:uid="{65F17DA7-D7F0-4F5A-9C83-8614185627EA}"/>
    <cellStyle name="40% - Accent5 2 3 2 2" xfId="1890" xr:uid="{0AEC150E-C250-4D40-9424-6E1C9B1120D9}"/>
    <cellStyle name="40% - Accent5 2 3 2 2 2" xfId="3137" xr:uid="{990BB8E7-E408-4B41-BF53-898ABA52F467}"/>
    <cellStyle name="40% - Accent5 2 3 2 3" xfId="2515" xr:uid="{F0A9F00A-2700-443E-B748-B92D636ABBF6}"/>
    <cellStyle name="40% - Accent5 2 3 3" xfId="1640" xr:uid="{98B9F0EC-77AA-4334-8F93-D3EC96972FE6}"/>
    <cellStyle name="40% - Accent5 2 3 3 2" xfId="2887" xr:uid="{43A5BC78-BDCF-4620-A122-7BBD78469304}"/>
    <cellStyle name="40% - Accent5 2 3 4" xfId="2265" xr:uid="{9687D8B9-DDF5-4D06-9557-DBA0C893FB0E}"/>
    <cellStyle name="40% - Accent5 2 4" xfId="1143" xr:uid="{F927D9C2-D2E8-4EE4-95BE-198C0857B7E4}"/>
    <cellStyle name="40% - Accent5 2 4 2" xfId="1765" xr:uid="{B770E6D5-B6E6-4294-9C27-3C3FC65D0131}"/>
    <cellStyle name="40% - Accent5 2 4 2 2" xfId="3012" xr:uid="{9D2F6DD3-8F15-4CB2-AE04-056942F8219A}"/>
    <cellStyle name="40% - Accent5 2 4 3" xfId="2390" xr:uid="{746A2BA0-96F6-4C5B-8CB3-A28389FF35C2}"/>
    <cellStyle name="40% - Accent5 2 5" xfId="1518" xr:uid="{56B0B8C9-8613-46C2-B2BE-BA73ECF877B4}"/>
    <cellStyle name="40% - Accent5 2 5 2" xfId="2765" xr:uid="{17938746-ED4C-420E-86CD-0EF66EEA81E3}"/>
    <cellStyle name="40% - Accent5 2 6" xfId="1393" xr:uid="{32BF5864-4924-43E0-A0A0-CE63936281ED}"/>
    <cellStyle name="40% - Accent5 2 6 2" xfId="2640" xr:uid="{00D6EFB5-27E6-45DD-A527-2FB0812BD5D1}"/>
    <cellStyle name="40% - Accent5 2 7" xfId="2015" xr:uid="{8D37E79B-E528-449D-A6FF-343B71087EA4}"/>
    <cellStyle name="40% - Accent5 2 7 2" xfId="3262" xr:uid="{D6D0B305-2D89-403E-9A92-784AE73E32B9}"/>
    <cellStyle name="40% - Accent5 2 8" xfId="2140" xr:uid="{4214F5D8-D678-477E-B20D-BD8748BD38ED}"/>
    <cellStyle name="40% - Accent5 3" xfId="926" xr:uid="{69B536D1-56BD-4E1C-B18A-EC5B44899979}"/>
    <cellStyle name="40% - Accent6 2" xfId="227" xr:uid="{C0BA8090-CD7C-46DB-918B-80A8EA68159C}"/>
    <cellStyle name="40% - Accent6 2 2" xfId="826" xr:uid="{0E19D672-663B-4AA2-AA81-288EC17CBB16}"/>
    <cellStyle name="40% - Accent6 2 2 2" xfId="1071" xr:uid="{F43126FE-1A25-4643-9557-EAAEEA630213}"/>
    <cellStyle name="40% - Accent6 2 2 2 2" xfId="1321" xr:uid="{5AC90139-4868-4D19-9339-3E127E5ECFF3}"/>
    <cellStyle name="40% - Accent6 2 2 2 2 2" xfId="1943" xr:uid="{AD4C51E3-BDE6-40C7-B07B-B428F62FEC48}"/>
    <cellStyle name="40% - Accent6 2 2 2 2 2 2" xfId="3190" xr:uid="{607C45BB-22C2-4AE7-A62C-76B20E02A0E6}"/>
    <cellStyle name="40% - Accent6 2 2 2 2 3" xfId="2568" xr:uid="{503DC16E-871C-4F21-9BA5-601CD5088CD5}"/>
    <cellStyle name="40% - Accent6 2 2 2 3" xfId="1693" xr:uid="{DD4376D2-AAA1-44D5-B80E-0E9EB17F9DFB}"/>
    <cellStyle name="40% - Accent6 2 2 2 3 2" xfId="2940" xr:uid="{7E2C878D-68B3-4D92-9872-695F484FD13B}"/>
    <cellStyle name="40% - Accent6 2 2 2 4" xfId="2318" xr:uid="{3AD9D5EA-C10A-45BC-AE9E-3B2C436C85DA}"/>
    <cellStyle name="40% - Accent6 2 2 3" xfId="1196" xr:uid="{0AB784C4-6B24-4AE9-AB14-DF3541FB1504}"/>
    <cellStyle name="40% - Accent6 2 2 3 2" xfId="1818" xr:uid="{1B406C38-BDF7-44E0-B80E-F0140286F5B9}"/>
    <cellStyle name="40% - Accent6 2 2 3 2 2" xfId="3065" xr:uid="{553F52EA-DBB0-4D36-82E0-6855DCAA3759}"/>
    <cellStyle name="40% - Accent6 2 2 3 3" xfId="2443" xr:uid="{AC062BE6-014B-4CB1-A3A0-4429F317632F}"/>
    <cellStyle name="40% - Accent6 2 2 4" xfId="1568" xr:uid="{ED6FE1F7-AAFF-4B7F-8D2D-14F36639C5C1}"/>
    <cellStyle name="40% - Accent6 2 2 4 2" xfId="2815" xr:uid="{E96D8D4C-66BF-4F53-81B4-0D2B62F325FD}"/>
    <cellStyle name="40% - Accent6 2 2 5" xfId="1446" xr:uid="{1D868237-4DCB-46AD-8AC2-4ED3E63E8FFC}"/>
    <cellStyle name="40% - Accent6 2 2 5 2" xfId="2693" xr:uid="{DD80906F-9E0C-4231-AB30-D4574C132969}"/>
    <cellStyle name="40% - Accent6 2 2 6" xfId="2068" xr:uid="{5019931C-01CD-463B-98C2-AEC2B2B801EA}"/>
    <cellStyle name="40% - Accent6 2 2 6 2" xfId="3315" xr:uid="{D12EE717-CC6A-4BE4-B2BB-C842FFD6A680}"/>
    <cellStyle name="40% - Accent6 2 2 7" xfId="2193" xr:uid="{0C6FF5DB-FDB0-4129-8C71-4EE2F6F1C47A}"/>
    <cellStyle name="40% - Accent6 2 3" xfId="992" xr:uid="{7938CE0C-DD20-42CA-A69F-FC2CC634E663}"/>
    <cellStyle name="40% - Accent6 2 3 2" xfId="1269" xr:uid="{EB8D73C1-2D97-43DE-A0C5-77AA0756FD81}"/>
    <cellStyle name="40% - Accent6 2 3 2 2" xfId="1891" xr:uid="{925D6159-73B2-4540-A24A-D5210592F08A}"/>
    <cellStyle name="40% - Accent6 2 3 2 2 2" xfId="3138" xr:uid="{2D69AFA9-8DE6-4093-8432-D29ACEB5BEA5}"/>
    <cellStyle name="40% - Accent6 2 3 2 3" xfId="2516" xr:uid="{BDA773A7-9F17-4968-8BF9-4A6DA3CA300C}"/>
    <cellStyle name="40% - Accent6 2 3 3" xfId="1641" xr:uid="{9463A536-6923-43D9-8938-28DBEC9CE72C}"/>
    <cellStyle name="40% - Accent6 2 3 3 2" xfId="2888" xr:uid="{29010D44-9026-4993-B027-D0546B566FBE}"/>
    <cellStyle name="40% - Accent6 2 3 4" xfId="2266" xr:uid="{F85DB892-A960-4F50-B9AF-5B40BECB7FC9}"/>
    <cellStyle name="40% - Accent6 2 4" xfId="1144" xr:uid="{5E6E3DBB-E482-4897-92C3-D43F6FD890DA}"/>
    <cellStyle name="40% - Accent6 2 4 2" xfId="1766" xr:uid="{AFE95457-56A0-49CC-B31A-3B930B7AF255}"/>
    <cellStyle name="40% - Accent6 2 4 2 2" xfId="3013" xr:uid="{065E7077-F75E-4EEB-8240-965474F34ED3}"/>
    <cellStyle name="40% - Accent6 2 4 3" xfId="2391" xr:uid="{4DA09568-4B51-4392-94D4-BC151F391802}"/>
    <cellStyle name="40% - Accent6 2 5" xfId="1519" xr:uid="{83D2FB72-AB6A-4EE0-A953-AA8AB457EA3C}"/>
    <cellStyle name="40% - Accent6 2 5 2" xfId="2766" xr:uid="{8A4DEAC4-0B07-4A37-BD95-768207D8BA1E}"/>
    <cellStyle name="40% - Accent6 2 6" xfId="1394" xr:uid="{7DD311C8-7E7E-428E-B9A1-FD4E3F2F4535}"/>
    <cellStyle name="40% - Accent6 2 6 2" xfId="2641" xr:uid="{9DD9A198-B154-4179-B4CF-A22CC24DAE7D}"/>
    <cellStyle name="40% - Accent6 2 7" xfId="2016" xr:uid="{9AEBD110-43FC-4164-A940-5E7F9B4D9C1A}"/>
    <cellStyle name="40% - Accent6 2 7 2" xfId="3263" xr:uid="{3CEA85F9-5654-4F3B-8819-D6393903FD5E}"/>
    <cellStyle name="40% - Accent6 2 8" xfId="2141" xr:uid="{7B03B83B-087A-470C-B9FA-43941DD91A99}"/>
    <cellStyle name="40% - Accent6 3" xfId="927" xr:uid="{26E2AA6D-5245-464F-B2FF-75D75DC129EE}"/>
    <cellStyle name="40% - Akzent1" xfId="228" xr:uid="{E42C47D7-ECAE-4DEB-925E-2CB8E5E07D02}"/>
    <cellStyle name="40% - Akzent1 2" xfId="229" xr:uid="{AF24DD89-BCF6-4B02-A654-618A02F061AC}"/>
    <cellStyle name="40% - Akzent1 3" xfId="230" xr:uid="{EFB089F8-BEE6-471F-9E16-9B6919EAB385}"/>
    <cellStyle name="40% - Akzent1 4" xfId="231" xr:uid="{D4E09F37-0F2A-40B1-B1AC-D075A7DE6DC4}"/>
    <cellStyle name="40% - Akzent1 5" xfId="232" xr:uid="{FDA57A9A-4CA4-4361-B450-068F4A8A8576}"/>
    <cellStyle name="40% - Akzent1 6" xfId="233" xr:uid="{8DBFBCA1-9B59-4B4E-8946-A7514F0AC3DB}"/>
    <cellStyle name="40% - Akzent1_XY Diagramm 1 jg.ms" xfId="234" xr:uid="{F005FE37-E854-423B-821A-262FB31BD8C0}"/>
    <cellStyle name="40% - Akzent2" xfId="235" xr:uid="{761BA503-8EAF-4E0C-A6E0-BBBF1277D11C}"/>
    <cellStyle name="40% - Akzent2 2" xfId="236" xr:uid="{D83F16C6-FA21-4321-A1F7-AAC693FB39C5}"/>
    <cellStyle name="40% - Akzent2 3" xfId="237" xr:uid="{E38EF1E7-89D6-4B8D-B435-74AADA1E783C}"/>
    <cellStyle name="40% - Akzent2 4" xfId="238" xr:uid="{35A17772-F115-443F-9D20-A485BEDFED93}"/>
    <cellStyle name="40% - Akzent2 5" xfId="239" xr:uid="{587C10E0-2AC8-4A40-B1D0-F14CCB7CE260}"/>
    <cellStyle name="40% - Akzent2 6" xfId="240" xr:uid="{8F3970C2-CDEE-4024-866C-BCF3FA517420}"/>
    <cellStyle name="40% - Akzent2_XY Diagramm 1 jg.ms" xfId="241" xr:uid="{7EB83379-48BC-411E-90A1-8EA79C9E6EAD}"/>
    <cellStyle name="40% - Akzent3" xfId="242" xr:uid="{3A923E75-F8ED-4F30-835C-CC1B4CA2E852}"/>
    <cellStyle name="40% - Akzent3 2" xfId="243" xr:uid="{FFA49CBB-29CE-4410-9C18-1B24917073B1}"/>
    <cellStyle name="40% - Akzent3 3" xfId="244" xr:uid="{0062B8A6-C643-49D9-A58D-AC8CD141252C}"/>
    <cellStyle name="40% - Akzent3 4" xfId="245" xr:uid="{5E3FDEF9-15BC-44D8-86F3-61C103FBBF59}"/>
    <cellStyle name="40% - Akzent3 5" xfId="246" xr:uid="{5E2454B4-2A0B-43B7-BB88-35815CD4C7AE}"/>
    <cellStyle name="40% - Akzent3 6" xfId="247" xr:uid="{DEA9E9E7-9D98-447B-B72E-C1C6AD357C4D}"/>
    <cellStyle name="40% - Akzent3_XY Diagramm 1 jg.ms" xfId="248" xr:uid="{4F12C022-07C8-4209-9B2E-152E880CCF33}"/>
    <cellStyle name="40% - Akzent4" xfId="249" xr:uid="{440285A8-4C75-40DE-B56D-8C95FBA6B9D7}"/>
    <cellStyle name="40% - Akzent4 2" xfId="250" xr:uid="{189640DC-530A-4CFF-ABCA-56B44E5D78A2}"/>
    <cellStyle name="40% - Akzent4 3" xfId="251" xr:uid="{1CFB9775-7582-49D9-A083-DF1F213500C2}"/>
    <cellStyle name="40% - Akzent4 4" xfId="252" xr:uid="{94398B29-F3F9-4876-8812-D6A96C7AD5ED}"/>
    <cellStyle name="40% - Akzent4 5" xfId="253" xr:uid="{5F76E018-D469-4F20-A3A3-DEB19A74EB21}"/>
    <cellStyle name="40% - Akzent4 6" xfId="254" xr:uid="{140D0251-129C-4FF2-9E63-2BFFB2DD64F5}"/>
    <cellStyle name="40% - Akzent4_XY Diagramm 1 jg.ms" xfId="255" xr:uid="{7D047760-FC27-449F-A440-81353700861E}"/>
    <cellStyle name="40% - Akzent5" xfId="256" xr:uid="{D2A1671B-FB7F-4C9E-B511-303BF795089F}"/>
    <cellStyle name="40% - Akzent5 2" xfId="257" xr:uid="{B7416BFC-EEDD-491B-BABF-5EAD473CFE5D}"/>
    <cellStyle name="40% - Akzent5 3" xfId="258" xr:uid="{5A98FC88-959C-4376-B97F-34947558006E}"/>
    <cellStyle name="40% - Akzent5 4" xfId="259" xr:uid="{5443BEDB-F502-48D8-9BB8-959BA9E04330}"/>
    <cellStyle name="40% - Akzent5 5" xfId="260" xr:uid="{EAD9FF26-3F3C-4161-8E07-14B5EF422DE5}"/>
    <cellStyle name="40% - Akzent5 6" xfId="261" xr:uid="{3D10545E-6262-4F44-AE38-9446ACC3000D}"/>
    <cellStyle name="40% - Akzent5_XY Diagramm 1 jg.ms" xfId="262" xr:uid="{42D96BD9-780F-4837-8BB0-509A15A6DB87}"/>
    <cellStyle name="40% - Akzent6" xfId="263" xr:uid="{5B1A816A-7721-4EEF-8DDC-8F60A454C3A6}"/>
    <cellStyle name="40% - Akzent6 2" xfId="264" xr:uid="{D32993F2-6CEE-41B1-91E8-687CE38E3F55}"/>
    <cellStyle name="40% - Akzent6 3" xfId="265" xr:uid="{A2ABD534-D8D2-482A-BEF4-8F62E0D8F7E8}"/>
    <cellStyle name="40% - Akzent6 4" xfId="266" xr:uid="{EDA69073-7EFE-4791-BF12-7D9050029CF8}"/>
    <cellStyle name="40% - Akzent6 5" xfId="267" xr:uid="{909991ED-7A85-4025-B360-B1A6583F467B}"/>
    <cellStyle name="40% - Akzent6 6" xfId="268" xr:uid="{AAAA561E-C8AD-42EE-A8C7-71B50F58026E}"/>
    <cellStyle name="40% - Akzent6_XY Diagramm 1 jg.ms" xfId="269" xr:uid="{12371575-8A79-4FE7-B2D0-FA590135DB41}"/>
    <cellStyle name="4mitP" xfId="270" xr:uid="{5E1E624E-F1F0-4A05-BDF4-9FD5266381AD}"/>
    <cellStyle name="4mitP 2" xfId="645" xr:uid="{BADEBBC8-5A1A-4704-AF47-57C0F279F3B1}"/>
    <cellStyle name="4ohneP" xfId="271" xr:uid="{DF1E338B-D422-455B-86FF-E0E795908B59}"/>
    <cellStyle name="5x indented GHG Textfiels" xfId="272" xr:uid="{E1DE892B-C485-4A47-8EB0-96363236EAB3}"/>
    <cellStyle name="60% - Accent1 2" xfId="273" xr:uid="{4F10B6A9-338D-4FAC-92AF-8A635E4B19F6}"/>
    <cellStyle name="60% - Accent1 3" xfId="928" xr:uid="{76FBFEA0-4593-4C98-A01C-4FA08786C773}"/>
    <cellStyle name="60% - Accent2 2" xfId="274" xr:uid="{5B7DB802-B017-4C25-9746-DD0753224C58}"/>
    <cellStyle name="60% - Accent2 3" xfId="929" xr:uid="{7DE60991-4317-46F1-97B6-E014A7D8B31C}"/>
    <cellStyle name="60% - Accent3 2" xfId="275" xr:uid="{D8B7F56C-2630-43B9-9B1A-B11A795C824F}"/>
    <cellStyle name="60% - Accent3 3" xfId="930" xr:uid="{A5E7797D-B5A9-468F-8A9C-E26A27F5D590}"/>
    <cellStyle name="60% - Accent4 2" xfId="276" xr:uid="{9A389D9E-AD20-420D-B0A3-B59C2278BBC2}"/>
    <cellStyle name="60% - Accent4 3" xfId="931" xr:uid="{D08BC4ED-7295-4DCE-A609-137156D9D7D3}"/>
    <cellStyle name="60% - Accent5 2" xfId="277" xr:uid="{D4555141-F76D-4E4E-A367-3EE3D84C03C9}"/>
    <cellStyle name="60% - Accent5 3" xfId="932" xr:uid="{6962E2F8-D41E-4224-AB9C-9FBE08A2D196}"/>
    <cellStyle name="60% - Accent6 2" xfId="278" xr:uid="{4C115C81-9091-4BFA-8969-FD020D70CB7A}"/>
    <cellStyle name="60% - Accent6 3" xfId="933" xr:uid="{3F28E90D-C8BE-4D16-9C8E-65404471F5E8}"/>
    <cellStyle name="60% - Akzent1" xfId="279" xr:uid="{3CE675D5-E520-4CE0-9A7A-E64865F61D72}"/>
    <cellStyle name="60% - Akzent1 2" xfId="280" xr:uid="{51EB3CDF-15E8-4916-8445-9225E78DB6B8}"/>
    <cellStyle name="60% - Akzent1 3" xfId="281" xr:uid="{C8BA4BE7-4A75-4359-9ADA-53C6B861B690}"/>
    <cellStyle name="60% - Akzent1 4" xfId="282" xr:uid="{A859AAED-8EDF-42BF-8283-E86B8F6E7236}"/>
    <cellStyle name="60% - Akzent1 5" xfId="283" xr:uid="{7FBBBAE7-576A-45DC-841A-79B77C80DB82}"/>
    <cellStyle name="60% - Akzent1 6" xfId="284" xr:uid="{EE7FE223-D4E4-496E-A351-B4514B737269}"/>
    <cellStyle name="60% - Akzent1_XY Diagramm 1 jg.ms" xfId="285" xr:uid="{C224E2EA-AEF6-490C-8569-DE3A0842DB41}"/>
    <cellStyle name="60% - Akzent2" xfId="286" xr:uid="{F95835AD-294E-4628-835E-A952A4277AB7}"/>
    <cellStyle name="60% - Akzent2 2" xfId="287" xr:uid="{BAF2D5B4-B12B-48CD-BCF1-6D23ED836387}"/>
    <cellStyle name="60% - Akzent2 3" xfId="288" xr:uid="{0F0FCC12-5FEA-4F39-83EC-1B34E025FBE5}"/>
    <cellStyle name="60% - Akzent2 4" xfId="289" xr:uid="{8F3902C1-122E-4662-99EE-000D9558A81E}"/>
    <cellStyle name="60% - Akzent2 5" xfId="290" xr:uid="{6F513B35-8734-453A-8335-2943041B87D9}"/>
    <cellStyle name="60% - Akzent2 6" xfId="291" xr:uid="{E4B6CC21-77AE-4443-B2DC-526F1173300A}"/>
    <cellStyle name="60% - Akzent2_XY Diagramm 1 jg.ms" xfId="292" xr:uid="{B26343B0-3C6D-458E-9A8A-77CDA6BF822A}"/>
    <cellStyle name="60% - Akzent3" xfId="293" xr:uid="{1AEC36E2-ABBC-42BB-8854-BC1A83B83C9A}"/>
    <cellStyle name="60% - Akzent3 2" xfId="294" xr:uid="{3BCEBCC5-5300-45B7-B5CA-782E0CC0CA93}"/>
    <cellStyle name="60% - Akzent3 3" xfId="295" xr:uid="{EA2762B6-2003-4F10-B80F-80563D0625C6}"/>
    <cellStyle name="60% - Akzent3 4" xfId="296" xr:uid="{D1979C90-E1D2-47B9-BAB3-3235106DBD5D}"/>
    <cellStyle name="60% - Akzent3 5" xfId="297" xr:uid="{083EC1F0-B544-4F3C-9D29-1FE7A5A96245}"/>
    <cellStyle name="60% - Akzent3 6" xfId="298" xr:uid="{01420371-A9DF-4EEB-AFFF-88AFFB9FA2E6}"/>
    <cellStyle name="60% - Akzent3_XY Diagramm 1 jg.ms" xfId="299" xr:uid="{1B6766B2-9D64-45BD-A700-0130096FC52C}"/>
    <cellStyle name="60% - Akzent4" xfId="300" xr:uid="{2BFA5A1E-3BD4-47E0-AB99-D759AC7A891D}"/>
    <cellStyle name="60% - Akzent4 2" xfId="301" xr:uid="{55A7E286-5899-47A5-8481-C7C577D99BDC}"/>
    <cellStyle name="60% - Akzent4 3" xfId="302" xr:uid="{AB6DD307-BFFC-42EB-9ACD-571F8ADFC21C}"/>
    <cellStyle name="60% - Akzent4 4" xfId="303" xr:uid="{4357413D-0801-4BE8-BB58-77FF41A6C812}"/>
    <cellStyle name="60% - Akzent4 5" xfId="304" xr:uid="{69EDDA98-8247-46FD-83D6-C5547781D19F}"/>
    <cellStyle name="60% - Akzent4 6" xfId="305" xr:uid="{A6C407A2-C8EF-4B04-AC06-BFAF84522882}"/>
    <cellStyle name="60% - Akzent4_XY Diagramm 1 jg.ms" xfId="306" xr:uid="{C1F744B5-68C4-4E52-8CCC-13AAB71A4619}"/>
    <cellStyle name="60% - Akzent5" xfId="307" xr:uid="{6272EF1E-EC6F-475B-80A4-3028C796CA2F}"/>
    <cellStyle name="60% - Akzent5 2" xfId="308" xr:uid="{A2BCDED0-CF1A-4C86-B963-D4DF902D23E5}"/>
    <cellStyle name="60% - Akzent5 3" xfId="309" xr:uid="{304ED39A-A36A-49DA-9FDB-2C9DD17FE98F}"/>
    <cellStyle name="60% - Akzent5 4" xfId="310" xr:uid="{B683244B-0835-4E4F-A530-73208839FD4E}"/>
    <cellStyle name="60% - Akzent5 5" xfId="311" xr:uid="{354BE5B5-A0C9-4F75-A277-1962FB744B43}"/>
    <cellStyle name="60% - Akzent5 6" xfId="312" xr:uid="{CE953528-DEB8-488F-BC79-A2905494E32B}"/>
    <cellStyle name="60% - Akzent5_XY Diagramm 1 jg.ms" xfId="313" xr:uid="{52749EDD-9237-4259-BAFD-E959C887CD45}"/>
    <cellStyle name="60% - Akzent6" xfId="314" xr:uid="{B3ACD4BD-7971-48EE-BA94-0BD2AE307D8F}"/>
    <cellStyle name="60% - Akzent6 2" xfId="315" xr:uid="{A13A5F9C-22F5-4EC2-89E3-7EE10AE32C92}"/>
    <cellStyle name="60% - Akzent6 3" xfId="316" xr:uid="{E46B68FD-115B-4484-9C19-66286F0762E0}"/>
    <cellStyle name="60% - Akzent6 4" xfId="317" xr:uid="{886CF816-73C5-4A1B-A36C-22B8095E495E}"/>
    <cellStyle name="60% - Akzent6 5" xfId="318" xr:uid="{B6185D41-F58E-4C73-BD69-CB6E4A8DCDAB}"/>
    <cellStyle name="60% - Akzent6 6" xfId="319" xr:uid="{14A70EF0-F82A-4DA2-9660-5C3A32FBBF38}"/>
    <cellStyle name="60% - Akzent6_XY Diagramm 1 jg.ms" xfId="320" xr:uid="{9B65C05E-6B59-4AE3-8AD2-FABA9B97ADCE}"/>
    <cellStyle name="6mitP" xfId="321" xr:uid="{93A727EA-ABAC-465E-8C64-631973A981D1}"/>
    <cellStyle name="6mitP 2" xfId="646" xr:uid="{91715710-7EAC-4197-8675-48A4027F46F0}"/>
    <cellStyle name="6ohneP" xfId="322" xr:uid="{2114635B-B5B7-41AF-BA38-3B7B968B5FF1}"/>
    <cellStyle name="6ohneP 2" xfId="647" xr:uid="{ED2DF72A-4FB9-49AB-9874-6BB99F7D3DF4}"/>
    <cellStyle name="7mitP" xfId="323" xr:uid="{218F23DC-343D-4615-8DED-1BD7041C1E24}"/>
    <cellStyle name="7mitP 2" xfId="648" xr:uid="{3DE64244-C191-4AF0-9644-5FE3CDD9600C}"/>
    <cellStyle name="9mitP" xfId="324" xr:uid="{66E2A2E7-5AAF-4F3B-A5CE-CAE3B6C09750}"/>
    <cellStyle name="9mitP 2" xfId="649" xr:uid="{EDD329D6-FC7B-451B-9C67-6A0879A4C0F5}"/>
    <cellStyle name="9ohneP" xfId="325" xr:uid="{2AA9D4F0-3176-4DA7-A6B3-8D2E4095B724}"/>
    <cellStyle name="9ohneP 2" xfId="650" xr:uid="{13440057-D9D1-43DE-AD47-882105BD2C46}"/>
    <cellStyle name="A4 Auto Format" xfId="326" xr:uid="{AF5379D4-2914-475B-9B4C-8BCDC2186F14}"/>
    <cellStyle name="A4 Auto Format 2" xfId="327" xr:uid="{1732D1FC-6128-4613-8577-F69A81043786}"/>
    <cellStyle name="A4 Auto Format 2 2" xfId="651" xr:uid="{7DDB4CF7-4119-4082-BD94-4490954269EB}"/>
    <cellStyle name="A4 Auto Format 3" xfId="652" xr:uid="{320F7E1E-9834-4FAF-A056-C07D3A39A744}"/>
    <cellStyle name="A4 Gg" xfId="328" xr:uid="{C0EFF068-6D52-4DAC-90C2-676D6E1180DC}"/>
    <cellStyle name="A4 Gg 2" xfId="653" xr:uid="{ACD19C5A-ED94-4451-A813-EA09BFA39488}"/>
    <cellStyle name="A4 Gg 3" xfId="654" xr:uid="{3040FD82-9D7A-44D9-83C0-05C75FD87E9B}"/>
    <cellStyle name="A4 kg" xfId="329" xr:uid="{D2A2D16B-D9CF-421E-A8B5-C1F66DCAF74D}"/>
    <cellStyle name="A4 kg 2" xfId="655" xr:uid="{F8323DCC-F92F-469B-AA51-D9E02A04B469}"/>
    <cellStyle name="A4 kg 3" xfId="656" xr:uid="{F9017907-198C-4877-AD2E-C79ECC1D6F86}"/>
    <cellStyle name="A4 kt" xfId="330" xr:uid="{0D526F1C-A446-4BB1-8E8E-E95CE975951F}"/>
    <cellStyle name="A4 kt 2" xfId="657" xr:uid="{4CF4E7B5-06E7-4D3B-85FE-E85B3C2CAADF}"/>
    <cellStyle name="A4 kt 3" xfId="658" xr:uid="{C8FAE316-7B1F-4060-AE6B-E6ABB9D5E598}"/>
    <cellStyle name="A4 No Format" xfId="331" xr:uid="{62E8E64A-BD45-4916-BAC4-1F0601ACBD87}"/>
    <cellStyle name="A4 No Format 2" xfId="332" xr:uid="{2923E163-5940-4128-8F4B-EA0E33BB17D7}"/>
    <cellStyle name="A4 No Format 2 2" xfId="659" xr:uid="{F6E1FE55-A23B-4EF4-B229-B8AB878ACD20}"/>
    <cellStyle name="A4 No Format 3" xfId="660" xr:uid="{93BC67BB-E807-49AD-B8DE-6C663F1B45A8}"/>
    <cellStyle name="A4 Normal" xfId="333" xr:uid="{019FFEC3-0D03-4E89-80BE-C799993EAFEE}"/>
    <cellStyle name="A4 Normal 2" xfId="334" xr:uid="{31B7A000-F348-4A60-B83F-27971A2D468B}"/>
    <cellStyle name="A4 Normal 2 2" xfId="661" xr:uid="{8B0EAE35-2A72-4C37-94D0-6E9815E16EB1}"/>
    <cellStyle name="A4 Normal 3" xfId="662" xr:uid="{C7BA34BF-83E6-4724-81FF-2ECDBBAACC29}"/>
    <cellStyle name="A4 Stck" xfId="335" xr:uid="{BF408408-21B4-4D41-9295-029A084F175A}"/>
    <cellStyle name="A4 Stck 2" xfId="663" xr:uid="{1D7C9B34-F7B6-4102-9B74-BD0223251BD4}"/>
    <cellStyle name="A4 Stck 3" xfId="664" xr:uid="{5E81E27C-38D6-4FB1-9D78-CDEC1FE25F17}"/>
    <cellStyle name="A4 Stk" xfId="336" xr:uid="{7AB17E5B-AEE8-475E-9823-571FC229BD14}"/>
    <cellStyle name="A4 Stk 2" xfId="665" xr:uid="{6DC1438F-D637-4EB6-8BD9-3278FE0994B2}"/>
    <cellStyle name="A4 Stk 3" xfId="666" xr:uid="{154C722A-EC45-488C-A291-401232443477}"/>
    <cellStyle name="A4 T.Stk" xfId="337" xr:uid="{912CBE75-0CA2-404F-88A0-9B6EF40ADAE1}"/>
    <cellStyle name="A4 T.Stk 2" xfId="667" xr:uid="{12354BE6-F459-4A6B-8C2E-C0A5418D4889}"/>
    <cellStyle name="A4 T.Stk 3" xfId="668" xr:uid="{0B30256D-14D0-41F5-A6AB-EAF94B8254C0}"/>
    <cellStyle name="A4 TJ" xfId="338" xr:uid="{F8B5ECCA-F702-4B10-8AD0-DA833B8B19FE}"/>
    <cellStyle name="A4 TJ 2" xfId="669" xr:uid="{0E6D6A62-315E-48C6-8A30-B235C0A6853E}"/>
    <cellStyle name="A4 TJ 3" xfId="670" xr:uid="{3BBF3B27-3966-44D9-A84F-C07E4D350747}"/>
    <cellStyle name="A4 TStk" xfId="339" xr:uid="{879D41AC-5ED7-4D91-83C3-1AD808048B48}"/>
    <cellStyle name="A4 TStk 2" xfId="671" xr:uid="{C66AC378-853A-4A5B-9EE7-98F3A6AF36C3}"/>
    <cellStyle name="A4 TStk 3" xfId="672" xr:uid="{16DD33E5-0B16-4701-9560-4A16E6F3F6EC}"/>
    <cellStyle name="A4 Year" xfId="340" xr:uid="{0C0CB7A5-B072-4325-932B-120A9EBFB7F8}"/>
    <cellStyle name="A4 Year 2" xfId="673" xr:uid="{2E51CFFA-177B-4D77-9650-8516289D822D}"/>
    <cellStyle name="A4 Year 3" xfId="674" xr:uid="{39EDFE37-CCB5-4883-A101-819E7135C471}"/>
    <cellStyle name="Accent1 2" xfId="341" xr:uid="{651902D0-D561-4831-87A7-130FF8499CE0}"/>
    <cellStyle name="Accent1 3" xfId="153" xr:uid="{1079F97B-E4C6-40CA-B6C5-5A11B05100FD}"/>
    <cellStyle name="Accent1 3 2" xfId="1047" xr:uid="{F34AA2F5-240C-468B-A047-384E298E6A3F}"/>
    <cellStyle name="Accent2 2" xfId="342" xr:uid="{EF239C35-FE70-446A-8133-FFB2225970F9}"/>
    <cellStyle name="Accent2 3" xfId="154" xr:uid="{8C94DB9C-E619-4F89-AEB2-56455B621D31}"/>
    <cellStyle name="Accent2 3 2" xfId="1022" xr:uid="{68F9CE1E-B916-40D7-B96B-D9BD92944D8C}"/>
    <cellStyle name="Accent3 2" xfId="343" xr:uid="{3B622D84-6290-43A3-93AF-A2CC8806B024}"/>
    <cellStyle name="Accent3 3" xfId="155" xr:uid="{C2DF855F-6FA1-4B8E-8129-510AEA8BC9D0}"/>
    <cellStyle name="Accent3 3 2" xfId="1021" xr:uid="{2EE43F93-A579-48FD-BCCD-1DFB25ACFACD}"/>
    <cellStyle name="Accent4 2" xfId="344" xr:uid="{E14C0CBE-6248-4324-9D92-C1B19573E102}"/>
    <cellStyle name="Accent4 3" xfId="156" xr:uid="{5AD117C4-FA40-42D9-AEE4-D3B9FFF30207}"/>
    <cellStyle name="Accent4 3 2" xfId="1046" xr:uid="{F639040C-7865-4C7D-AFDD-D2855E67F70F}"/>
    <cellStyle name="Accent5 2" xfId="345" xr:uid="{3EA79E9E-19F5-4E86-85B6-9685F0FCEDBE}"/>
    <cellStyle name="Accent5 3" xfId="157" xr:uid="{C250BFAC-6990-4788-A28B-ED2BEFD874E6}"/>
    <cellStyle name="Accent5 3 2" xfId="1045" xr:uid="{D2605746-B27F-492E-BD12-8F9913285180}"/>
    <cellStyle name="Accent6 2" xfId="346" xr:uid="{7EC5046D-F150-4149-A7C1-9D9B32BE38A2}"/>
    <cellStyle name="Accent6 3" xfId="158" xr:uid="{9D0045A6-9692-4BC4-A087-994A47E80A79}"/>
    <cellStyle name="Accent6 3 2" xfId="1044" xr:uid="{CB705589-4CD6-4907-A887-6A3191993E6E}"/>
    <cellStyle name="AggblueBoldCels" xfId="347" xr:uid="{22EAF919-7222-4FF2-A6AA-6C6C617221B6}"/>
    <cellStyle name="AggblueBoldCels 2" xfId="675" xr:uid="{92278E6F-9B60-4557-8E00-A73891197D61}"/>
    <cellStyle name="AggblueCels" xfId="348" xr:uid="{0C7E3AF9-23C1-4E52-9A55-42ECC3F11B37}"/>
    <cellStyle name="AggblueCels 2" xfId="676" xr:uid="{74E17DEE-28BC-4C9F-A93A-FF1E3DB9C004}"/>
    <cellStyle name="AggblueCels_1x" xfId="677" xr:uid="{FFF90BB4-6E44-4D4E-B65D-CECCFEAC7907}"/>
    <cellStyle name="AggBoldCells" xfId="349" xr:uid="{33FE8D6B-ECB1-456B-9CE1-A593C040D408}"/>
    <cellStyle name="AggCels" xfId="350" xr:uid="{A1DF0713-E938-4AF5-91FA-C7E02E8ADAA2}"/>
    <cellStyle name="AggGreen" xfId="351" xr:uid="{C28B1111-B66C-48FB-BB0C-D353D7F2B527}"/>
    <cellStyle name="AggGreen 2" xfId="352" xr:uid="{5CE80204-A499-4FD9-BF81-26BCEE340FE5}"/>
    <cellStyle name="AggGreen 2 2" xfId="1020" xr:uid="{83360DF5-5CFC-4C46-A6E4-DE57536670F8}"/>
    <cellStyle name="AggGreen 3" xfId="353" xr:uid="{3E812086-3C48-4C2F-9F1F-AE1F8CEA8944}"/>
    <cellStyle name="AggGreen_Bbdr" xfId="678" xr:uid="{8F8EADA1-1FC6-4286-A4A3-79D623405482}"/>
    <cellStyle name="AggGreen12" xfId="354" xr:uid="{7D50FC9A-D95A-4517-83A1-A42B2B95F91D}"/>
    <cellStyle name="AggGreen12 2" xfId="355" xr:uid="{78762494-D51F-44C9-8F91-25C9CBFB4777}"/>
    <cellStyle name="AggGreen12 2 2" xfId="1048" xr:uid="{D2E28621-7FC7-488C-A5B1-8A2AF0624907}"/>
    <cellStyle name="AggGreen12 3" xfId="356" xr:uid="{C8953183-01BE-429A-8DC6-E2E1E41F6345}"/>
    <cellStyle name="AggOrange" xfId="357" xr:uid="{4BD64892-2D10-4FC4-BC2B-8249F30415F7}"/>
    <cellStyle name="AggOrange 2" xfId="358" xr:uid="{C3896B1C-7B4B-4E4F-B069-596D5E919805}"/>
    <cellStyle name="AggOrange 2 2" xfId="1049" xr:uid="{025AC536-056F-497E-AE6A-DF5F659499AF}"/>
    <cellStyle name="AggOrange 3" xfId="359" xr:uid="{EE17BCEA-FCB2-4A9B-BA2B-589043004B7C}"/>
    <cellStyle name="AggOrange_B_border" xfId="679" xr:uid="{5EB5EB6C-B657-4E6C-9F76-59DF27826441}"/>
    <cellStyle name="AggOrange9" xfId="360" xr:uid="{98B9D556-82BF-4FC7-B1BF-585C190B6658}"/>
    <cellStyle name="AggOrange9 2" xfId="361" xr:uid="{E3A96A74-0935-4F2A-876A-031B70EAA3D0}"/>
    <cellStyle name="AggOrange9 2 2" xfId="1061" xr:uid="{16CE1504-FBB2-401F-ADA7-388757DABBE3}"/>
    <cellStyle name="AggOrange9 3" xfId="362" xr:uid="{40305ECE-86B3-4CA6-82FA-13127A8E2676}"/>
    <cellStyle name="AggOrangeLB_2x" xfId="363" xr:uid="{A9CFB571-3359-4A14-AA08-5488005FCAD7}"/>
    <cellStyle name="AggOrangeLBorder" xfId="364" xr:uid="{11C97217-22A4-449D-AC48-EBAFEB3309A8}"/>
    <cellStyle name="AggOrangeLBorder 2" xfId="680" xr:uid="{2AA12E99-DD2B-4E63-8CFB-C6250824A19C}"/>
    <cellStyle name="AggOrangeRBorder" xfId="365" xr:uid="{70B93285-6C05-4ABB-851C-CA7F67F5379B}"/>
    <cellStyle name="AggOrangeRBorder 2" xfId="681" xr:uid="{5C1CED33-9D14-499F-B339-AE224163F40D}"/>
    <cellStyle name="AggOrangeRBorder_CRFReport-template" xfId="682" xr:uid="{9128B0CD-12E7-47DA-880B-A71F34AEC273}"/>
    <cellStyle name="Akzent1 2" xfId="366" xr:uid="{4488BFC5-A332-46A0-8605-23221D034AD9}"/>
    <cellStyle name="Akzent1 3" xfId="367" xr:uid="{A362353E-89ED-4FF6-BFA3-3DC1D9479D5F}"/>
    <cellStyle name="Akzent1 4" xfId="368" xr:uid="{83CC2750-9A28-48D5-94E2-07DFD0BAA1A3}"/>
    <cellStyle name="Akzent1 5" xfId="369" xr:uid="{B9DD5496-812E-4A9E-9E2E-7D6AAFD950EB}"/>
    <cellStyle name="Akzent1 6" xfId="370" xr:uid="{735EAAEB-33DE-4DE5-9A69-CBC820AB319D}"/>
    <cellStyle name="Akzent1 7" xfId="371" xr:uid="{A628E13E-346E-462E-8804-A0735B020FDE}"/>
    <cellStyle name="Akzent2 2" xfId="372" xr:uid="{721145E1-39F9-4075-910C-3CC921A05CB6}"/>
    <cellStyle name="Akzent2 3" xfId="373" xr:uid="{5564C00E-97B2-4033-8EF3-64BB843A5BC0}"/>
    <cellStyle name="Akzent2 4" xfId="374" xr:uid="{5A57B232-5419-42A9-9358-029E90AC5480}"/>
    <cellStyle name="Akzent2 5" xfId="375" xr:uid="{AA19965C-1EAD-4CA9-B43D-92CA577565D3}"/>
    <cellStyle name="Akzent2 6" xfId="376" xr:uid="{6906919E-D295-4C00-A5CB-D527AAD3B32F}"/>
    <cellStyle name="Akzent2 7" xfId="377" xr:uid="{CF160D4A-4FA9-4DE0-A615-58ED1C3F155F}"/>
    <cellStyle name="Akzent3 2" xfId="378" xr:uid="{F8F999CB-6F0A-4415-AF96-4AA17FEC946E}"/>
    <cellStyle name="Akzent3 3" xfId="379" xr:uid="{0CC23247-6CBE-433C-A9F6-968E5DE94697}"/>
    <cellStyle name="Akzent3 4" xfId="380" xr:uid="{E1049E58-7839-4523-9F4C-2E54F0A8180B}"/>
    <cellStyle name="Akzent3 5" xfId="381" xr:uid="{37A1FB09-B690-4D4D-839C-034C52156FCC}"/>
    <cellStyle name="Akzent3 6" xfId="382" xr:uid="{66DFC27C-98C7-4783-BC99-3F6245629260}"/>
    <cellStyle name="Akzent3 7" xfId="383" xr:uid="{A0EA4084-44B5-4DA6-A231-7D8AE8E86DE8}"/>
    <cellStyle name="Akzent4 2" xfId="384" xr:uid="{CBAE0C29-DB93-4D70-A626-06716A1B338C}"/>
    <cellStyle name="Akzent4 3" xfId="385" xr:uid="{3AA56A8C-69D7-4889-ABE1-F45D57C1B3E1}"/>
    <cellStyle name="Akzent4 4" xfId="386" xr:uid="{3398C371-4952-4A43-9167-B03556B34880}"/>
    <cellStyle name="Akzent4 5" xfId="387" xr:uid="{1199DD73-C960-4FD2-A1EC-FBC97AAB6422}"/>
    <cellStyle name="Akzent4 6" xfId="388" xr:uid="{42230976-12AB-4638-B3A3-8E45638BD794}"/>
    <cellStyle name="Akzent4 7" xfId="389" xr:uid="{776A302E-352F-44FD-9BB0-6352CF8DD52A}"/>
    <cellStyle name="Akzent4 8" xfId="872" xr:uid="{4DBE6785-2DEC-49E0-9CD6-AFCB27E09F99}"/>
    <cellStyle name="Akzent5 2" xfId="390" xr:uid="{9CCDFD2E-9C39-4BCE-B12F-7C759AC27070}"/>
    <cellStyle name="Akzent5 3" xfId="391" xr:uid="{5FD57C23-61AE-4B72-941B-4479666ACEFF}"/>
    <cellStyle name="Akzent5 4" xfId="392" xr:uid="{793D6696-05EA-48A1-99D8-CA4CDF1D23DF}"/>
    <cellStyle name="Akzent5 5" xfId="393" xr:uid="{BBD16C8F-0B2F-49CD-8CA0-02FC70D83069}"/>
    <cellStyle name="Akzent5 6" xfId="394" xr:uid="{00FB89D1-7682-402A-96B7-56D98C55AEB7}"/>
    <cellStyle name="Akzent5 7" xfId="395" xr:uid="{4C5FDCD3-52B9-4BD8-B25D-831EF3D96F87}"/>
    <cellStyle name="Akzent6 2" xfId="396" xr:uid="{8510DDDD-2AAA-43F3-B2A5-9CD91C16977B}"/>
    <cellStyle name="Akzent6 3" xfId="397" xr:uid="{3EA05F59-4071-4444-9869-7AEC5B474FC2}"/>
    <cellStyle name="Akzent6 4" xfId="398" xr:uid="{6283BCB8-0CAA-4829-B1CE-E98AC88A76AC}"/>
    <cellStyle name="Akzent6 5" xfId="399" xr:uid="{7A820FFE-D7FA-4A35-81D7-08CABCD4809B}"/>
    <cellStyle name="Akzent6 6" xfId="400" xr:uid="{C9B433BE-E92A-42A6-8DC1-2E385B47A56F}"/>
    <cellStyle name="Akzent6 7" xfId="401" xr:uid="{570E4A6D-100B-491C-A2F2-03406F12409A}"/>
    <cellStyle name="Ausgabe 2" xfId="402" xr:uid="{1C3A311E-CD53-46AC-83E5-8AE59FE22034}"/>
    <cellStyle name="Ausgabe 2 2" xfId="3388" xr:uid="{9F30A73D-6DEF-436F-B275-0C21BD67364E}"/>
    <cellStyle name="Ausgabe 2 3" xfId="3434" xr:uid="{64E3E6CC-A777-4A49-A689-6F76D99951DC}"/>
    <cellStyle name="Ausgabe 2 4" xfId="3458" xr:uid="{C50C9233-E618-403B-A7FF-89760156DCA3}"/>
    <cellStyle name="Ausgabe 3" xfId="403" xr:uid="{5D149E1E-C4F7-4889-A69D-02AFE773DEE6}"/>
    <cellStyle name="Ausgabe 3 2" xfId="3389" xr:uid="{47A46411-76F2-4B51-86C1-1757AAFE4963}"/>
    <cellStyle name="Ausgabe 3 3" xfId="3460" xr:uid="{12377A4C-140C-4FA6-8A7A-4E4368DA6006}"/>
    <cellStyle name="Ausgabe 3 4" xfId="3503" xr:uid="{213FCDEE-AF5D-42C2-9030-EA2C42452DE6}"/>
    <cellStyle name="Ausgabe 4" xfId="404" xr:uid="{B2DF0FAB-77D0-42B3-8D08-9242802CBF3F}"/>
    <cellStyle name="Ausgabe 4 2" xfId="3390" xr:uid="{613A9F54-594C-4433-988E-691ED1C09F6B}"/>
    <cellStyle name="Ausgabe 4 3" xfId="3463" xr:uid="{A4C6AC34-991E-44A3-965A-64267B317CD0}"/>
    <cellStyle name="Ausgabe 4 4" xfId="3421" xr:uid="{B1F7B1E7-39EB-4D4D-8B29-7088A00B7445}"/>
    <cellStyle name="Ausgabe 5" xfId="405" xr:uid="{FFDA3F92-4BC7-41C6-B362-69EDE1638B00}"/>
    <cellStyle name="Ausgabe 5 2" xfId="3391" xr:uid="{A5AF9C5B-DC18-4590-A6BD-D9E46BB0DB55}"/>
    <cellStyle name="Ausgabe 5 3" xfId="3494" xr:uid="{E1112BA6-4A53-4C4A-A7C0-928CEE3D9C42}"/>
    <cellStyle name="Ausgabe 5 4" xfId="3454" xr:uid="{C81D1D07-F37B-426D-834D-302CF5AF7BA2}"/>
    <cellStyle name="Ausgabe 6" xfId="406" xr:uid="{EFC12CD9-7AD4-49AD-A2CC-D2688EA6278F}"/>
    <cellStyle name="Ausgabe 6 2" xfId="3392" xr:uid="{6D9F52D7-58D6-4F06-92FA-E7DBEE1DFA28}"/>
    <cellStyle name="Ausgabe 6 3" xfId="3481" xr:uid="{0987D716-2CEB-41F9-A9B7-67C06695DD60}"/>
    <cellStyle name="Ausgabe 6 4" xfId="3492" xr:uid="{54420CBD-3E2B-47E1-96BD-B4521C111D96}"/>
    <cellStyle name="Ausgabe 7" xfId="407" xr:uid="{A2BA0497-EE56-4F34-A08A-3F4D22E9D508}"/>
    <cellStyle name="Ausgabe 7 2" xfId="3393" xr:uid="{8A148556-BF6F-40AE-974E-94114E90BF82}"/>
    <cellStyle name="Ausgabe 7 3" xfId="3382" xr:uid="{141EFD5B-4C64-411B-839E-6029FFE00547}"/>
    <cellStyle name="Ausgabe 7 4" xfId="3468" xr:uid="{8428EB8B-5452-4856-AA25-EEF9461DBE71}"/>
    <cellStyle name="AZ1" xfId="876" xr:uid="{7A72B2B3-F84E-42FA-81F0-BC7B0330FA8C}"/>
    <cellStyle name="Bad 2" xfId="408" xr:uid="{6C234E4B-E35C-41DD-93F8-B7E09A7AD9C6}"/>
    <cellStyle name="Bad 3" xfId="148" xr:uid="{C73F1F96-9C08-4138-B479-B441A53B7AA4}"/>
    <cellStyle name="Bad 3 2" xfId="1034" xr:uid="{5CD03228-2859-42E2-9B3B-176000E8AE34}"/>
    <cellStyle name="Berechnung 2" xfId="409" xr:uid="{D0F2B2D8-1B6B-4D11-8775-98A4B674E1CE}"/>
    <cellStyle name="Berechnung 2 2" xfId="3394" xr:uid="{851861D0-1E03-426E-BC4F-E1A515DD6033}"/>
    <cellStyle name="Berechnung 2 3" xfId="3497" xr:uid="{7AD12CF0-CA4C-4AFB-9D2F-B23EA3681CE2}"/>
    <cellStyle name="Berechnung 2 4" xfId="3477" xr:uid="{7A08B16C-D9FD-4551-B07E-E2F684DA68F7}"/>
    <cellStyle name="Berechnung 3" xfId="410" xr:uid="{E152A835-4F80-4CBD-9FD6-C7A810F5C0EE}"/>
    <cellStyle name="Berechnung 3 2" xfId="3395" xr:uid="{6ACC2CBD-A383-40AC-B317-CDC0CB850697}"/>
    <cellStyle name="Berechnung 3 3" xfId="3479" xr:uid="{81B54496-EF77-41CA-8063-57CD58FE0C7E}"/>
    <cellStyle name="Berechnung 3 4" xfId="3379" xr:uid="{0616F6F6-61E7-4E70-B241-7A212FDA9A8D}"/>
    <cellStyle name="Berechnung 4" xfId="411" xr:uid="{100C4DE7-1729-46DF-A555-BCE60981F3A1}"/>
    <cellStyle name="Berechnung 4 2" xfId="3396" xr:uid="{246F2BF0-8EDC-49ED-9518-8001C5EB0002}"/>
    <cellStyle name="Berechnung 4 3" xfId="3470" xr:uid="{86EF6670-DE35-4308-9564-15A5F38064C5}"/>
    <cellStyle name="Berechnung 4 4" xfId="3482" xr:uid="{6F8B4A76-2881-41EF-8721-9351A8D42FAA}"/>
    <cellStyle name="Berechnung 5" xfId="412" xr:uid="{764FB9EB-59D2-497F-9AF5-727798C45D97}"/>
    <cellStyle name="Berechnung 5 2" xfId="3397" xr:uid="{8961A02D-DC76-48B4-BB5A-1D8E4D824A0F}"/>
    <cellStyle name="Berechnung 5 3" xfId="3402" xr:uid="{4FAAF261-90F8-4AA1-BC66-FFF0BD9BBD1C}"/>
    <cellStyle name="Berechnung 5 4" xfId="3384" xr:uid="{81D09D9D-A166-494C-A4A3-B52C6EF7BD00}"/>
    <cellStyle name="Berechnung 6" xfId="413" xr:uid="{33B9054E-809F-4707-9A46-1EC7E5527795}"/>
    <cellStyle name="Berechnung 6 2" xfId="3398" xr:uid="{781ECB40-9CEB-4EE7-A5A2-2D3AA41C9038}"/>
    <cellStyle name="Berechnung 6 3" xfId="3495" xr:uid="{F95909C2-0A80-458A-A6CD-03D61536E3EB}"/>
    <cellStyle name="Berechnung 6 4" xfId="3483" xr:uid="{95180B30-F387-42B2-9FF1-59BE7313B878}"/>
    <cellStyle name="Berechnung 7" xfId="414" xr:uid="{D3910E27-70AC-4843-9847-489AFF320CB7}"/>
    <cellStyle name="Berechnung 7 2" xfId="3399" xr:uid="{35B2592F-5D4A-46A9-BA5B-9504ECABBF9D}"/>
    <cellStyle name="Berechnung 7 3" xfId="3485" xr:uid="{434299B8-B6C2-4CCF-A9AE-D0A7DF9052EB}"/>
    <cellStyle name="Berechnung 7 4" xfId="3453" xr:uid="{A71CAAFE-362E-4743-A4E5-84B8447BC76B}"/>
    <cellStyle name="Bold GHG Numbers (0.00)" xfId="415" xr:uid="{D2517899-60A9-4A93-8906-3B985DDC6699}"/>
    <cellStyle name="Calculation 2" xfId="416" xr:uid="{10B3B69E-997C-4A9E-B279-806C8C421347}"/>
    <cellStyle name="Calculation 3" xfId="934" xr:uid="{88819FC1-91A2-451E-A0C2-C9467719F4DE}"/>
    <cellStyle name="Calculation 4" xfId="3400" xr:uid="{DE6C58B5-9524-4885-8BC8-80A725D5015A}"/>
    <cellStyle name="Calculation 5" xfId="3462" xr:uid="{04BA5ED9-B479-4BAB-BA2E-3F21DCAD5ED9}"/>
    <cellStyle name="Calculation 6" xfId="3491" xr:uid="{D0A6E385-3109-45FF-8326-BFB2E87F62FE}"/>
    <cellStyle name="Check Cell 2" xfId="417" xr:uid="{A9ED8F29-0332-42B6-8B82-2157AF881DCA}"/>
    <cellStyle name="Check Cell 3" xfId="151" xr:uid="{ACF201DD-7036-4197-ADF7-1A7C26651358}"/>
    <cellStyle name="Check Cell 3 2" xfId="1058" xr:uid="{F62DD5ED-DEF0-48EA-8648-A525F16138A0}"/>
    <cellStyle name="Comma" xfId="3514" builtinId="3"/>
    <cellStyle name="Comma 2" xfId="683" xr:uid="{47802C34-7425-48A5-8D25-41B9F008303D}"/>
    <cellStyle name="Comma 2 2" xfId="947" xr:uid="{EEB309FA-D1C5-4F3A-BD32-4C8FD209ADE2}"/>
    <cellStyle name="Comma 2 2 2" xfId="3513" xr:uid="{BC8EEF6B-AEB9-40F4-96F0-BD97E78DE7DF}"/>
    <cellStyle name="Comma 2 3" xfId="964" xr:uid="{5C721657-EF55-4CB8-9F35-352D0EC69978}"/>
    <cellStyle name="Comma 2 4" xfId="969" xr:uid="{8726CCD5-BCDE-44BD-85C1-7DE9BF0814E7}"/>
    <cellStyle name="Comma 3" xfId="907" xr:uid="{B1DB9774-608C-4592-B74D-89A2754C884C}"/>
    <cellStyle name="Comma 3 2" xfId="948" xr:uid="{F91000C5-F485-4410-9D22-F69184B1A50E}"/>
    <cellStyle name="Comma 3 2 2" xfId="959" xr:uid="{17BEE79F-DD96-4DE5-893B-745E5BA7E3CC}"/>
    <cellStyle name="Comma 3 3" xfId="961" xr:uid="{77DAB751-BBA1-4C86-A1CA-9A2CCB3A2952}"/>
    <cellStyle name="Comma 3 4" xfId="3378" xr:uid="{8A34C210-D1A7-44DE-B94C-ACA941453493}"/>
    <cellStyle name="Comma 4" xfId="958" xr:uid="{B94CCEF9-8204-424E-8CD0-864EE864EBB8}"/>
    <cellStyle name="Comma 5" xfId="945" xr:uid="{F498F73A-6F7D-43D2-B497-86D0907E97B4}"/>
    <cellStyle name="Comma 6" xfId="3512" xr:uid="{2CEA5A92-E478-4E75-BAA8-F594AD221FEE}"/>
    <cellStyle name="Comma 7" xfId="3516" xr:uid="{62970045-49CB-44C7-B64D-14DC2DA46A74}"/>
    <cellStyle name="Constants" xfId="418" xr:uid="{45304F8E-137C-4E30-8A61-1B8649E8CD22}"/>
    <cellStyle name="Cover" xfId="630" xr:uid="{DF3473CE-5485-4D29-8EBD-0E761E0F722D}"/>
    <cellStyle name="Cover 2" xfId="631" xr:uid="{BDB5C774-70CB-42F7-902C-2AF6BEBF4EBC}"/>
    <cellStyle name="Cover 3" xfId="949" xr:uid="{0EF5F10F-D757-4C9B-9901-4A975646CAE7}"/>
    <cellStyle name="Currency 2" xfId="960" xr:uid="{CE4A7340-A227-4CA9-87C6-789765275D7A}"/>
    <cellStyle name="CustomCellsOrange" xfId="419" xr:uid="{2C4AD523-343C-4E7F-A001-6B050281F509}"/>
    <cellStyle name="CustomizationCells" xfId="420" xr:uid="{4D6FCA7A-5D82-4D3C-8B50-F9C25E6BF799}"/>
    <cellStyle name="CustomizationGreenCells" xfId="421" xr:uid="{833D0FDB-62A3-4FA4-93E2-6E99C8A133B3}"/>
    <cellStyle name="Datum" xfId="422" xr:uid="{5ED14214-7861-4D6E-94C9-8A42A93CC5FF}"/>
    <cellStyle name="Datum 2" xfId="423" xr:uid="{546B8E13-AE56-4DC9-BCD2-52876277E747}"/>
    <cellStyle name="Datum 2 2" xfId="684" xr:uid="{0A55B8A9-0BFF-4C1C-9A39-8F6FFBDC8C58}"/>
    <cellStyle name="Datum 3" xfId="685" xr:uid="{B58CA44F-56B4-496C-AD20-3F28EF9FE0F1}"/>
    <cellStyle name="Datum, Uhrzeit" xfId="424" xr:uid="{863E7B9C-045B-4251-9F98-2B130086C29C}"/>
    <cellStyle name="Datum, Uhrzeit 2" xfId="425" xr:uid="{35806031-5BD9-463C-B6B0-DD62EB9349C4}"/>
    <cellStyle name="Datum, Uhrzeit 2 2" xfId="686" xr:uid="{F30AFA69-4DFC-45C6-8702-65425FA31FC3}"/>
    <cellStyle name="Datum, Uhrzeit 3" xfId="687" xr:uid="{F3042373-D9D9-4D80-9B08-4B6DC7739033}"/>
    <cellStyle name="Datum_2009EC_progress_report_20-10-2009" xfId="426" xr:uid="{C6212499-7124-470D-B4D5-9E6F4FC4E324}"/>
    <cellStyle name="Dezimal 2" xfId="427" xr:uid="{5B28EA99-6E98-4065-A06F-62D975E26402}"/>
    <cellStyle name="Dezimal 2 2" xfId="688" xr:uid="{8D7BFEDF-945C-4C16-9F9D-8C9682ACF7F6}"/>
    <cellStyle name="Dezimal 2 2 2" xfId="689" xr:uid="{7593DB9C-D522-4170-AE33-E8CB41DC3EA6}"/>
    <cellStyle name="Dezimal 2 2 3" xfId="690" xr:uid="{3F9B2809-459C-4E5A-9636-B577317CA670}"/>
    <cellStyle name="Dezimal 2 3" xfId="1060" xr:uid="{328719D2-4729-4C5B-98F8-1B846BD96C61}"/>
    <cellStyle name="Dezimal 3" xfId="428" xr:uid="{7B37E732-B3F5-49A3-BC72-8F44C32952DD}"/>
    <cellStyle name="Dezimal 3 2" xfId="691" xr:uid="{8BF8A4A5-C36C-46F4-AC63-29745D96C6F8}"/>
    <cellStyle name="Dezimal 3 2 2" xfId="956" xr:uid="{4F870FF8-885F-42CC-B462-073136562315}"/>
    <cellStyle name="Dezimal 3 2 2 2" xfId="1271" xr:uid="{02C67059-69BD-4A89-B2A6-5D81A778AEAB}"/>
    <cellStyle name="Dezimal 3 2 2 2 2" xfId="1893" xr:uid="{BFF9AFC3-6796-4B98-9FD3-126AC13F1A0C}"/>
    <cellStyle name="Dezimal 3 2 2 2 2 2" xfId="3140" xr:uid="{A3CCA937-CB27-4CD4-9409-B63C4603DCD0}"/>
    <cellStyle name="Dezimal 3 2 2 2 3" xfId="2518" xr:uid="{7C52F0C6-A512-4058-B7CC-B1FD90EF202B}"/>
    <cellStyle name="Dezimal 3 2 2 3" xfId="1643" xr:uid="{C7D8BC93-0349-4E77-9435-D17BA543AC98}"/>
    <cellStyle name="Dezimal 3 2 2 3 2" xfId="2890" xr:uid="{463236A4-E458-41C4-B670-6A2E7745A947}"/>
    <cellStyle name="Dezimal 3 2 2 4" xfId="2268" xr:uid="{175AEEFC-C817-49D1-904A-2D2E06D71BE3}"/>
    <cellStyle name="Dezimal 3 2 3" xfId="1146" xr:uid="{28914AA8-AC0B-402A-8413-7EF439C7ED05}"/>
    <cellStyle name="Dezimal 3 2 3 2" xfId="1768" xr:uid="{8593D274-9B64-4335-8CE4-373608AC705E}"/>
    <cellStyle name="Dezimal 3 2 3 2 2" xfId="3015" xr:uid="{CCFBE052-B538-469A-AEA4-985B18A225D4}"/>
    <cellStyle name="Dezimal 3 2 3 3" xfId="2393" xr:uid="{72594BCB-DB8C-4C00-8BB4-FA7B0A462598}"/>
    <cellStyle name="Dezimal 3 2 4" xfId="1396" xr:uid="{BC5FAE5E-62FA-4BA2-B800-EC7CABD75CF5}"/>
    <cellStyle name="Dezimal 3 2 4 2" xfId="2643" xr:uid="{E6C63E5B-7AAB-4C01-95F2-A1ABDFCBA82A}"/>
    <cellStyle name="Dezimal 3 2 5" xfId="2018" xr:uid="{8E898B2A-E502-4D8A-B419-83E3C7F1553E}"/>
    <cellStyle name="Dezimal 3 2 5 2" xfId="3265" xr:uid="{49A9E5B0-7936-496D-956D-96AE9BC87DDA}"/>
    <cellStyle name="Dezimal 3 2 6" xfId="2143" xr:uid="{D8EC3E9D-9E1E-446A-AF11-3A90E90C5DA0}"/>
    <cellStyle name="Dezimal 3 3" xfId="692" xr:uid="{301603BF-6CC8-4460-AFE8-2B52EF8AD587}"/>
    <cellStyle name="Dezimal 3 3 2" xfId="957" xr:uid="{4F2BD45B-EE5A-456D-B16B-BB6454C48713}"/>
    <cellStyle name="Dezimal 3 3 2 2" xfId="1272" xr:uid="{F0758548-A61E-4772-BE56-D6C2C38EDF2E}"/>
    <cellStyle name="Dezimal 3 3 2 2 2" xfId="1894" xr:uid="{D9B1A575-8C8F-4DA6-B3BB-D771198306A6}"/>
    <cellStyle name="Dezimal 3 3 2 2 2 2" xfId="3141" xr:uid="{2AEDF95F-7113-4CDC-9925-1BDE6ECE9443}"/>
    <cellStyle name="Dezimal 3 3 2 2 3" xfId="2519" xr:uid="{821AAEBC-635B-464D-B92A-BEF008A9D080}"/>
    <cellStyle name="Dezimal 3 3 2 3" xfId="1644" xr:uid="{295F1744-7F5A-4C89-A4A1-4A089DFDED62}"/>
    <cellStyle name="Dezimal 3 3 2 3 2" xfId="2891" xr:uid="{4B5B5FBA-5451-4721-AF4F-81D0A5CF1664}"/>
    <cellStyle name="Dezimal 3 3 2 4" xfId="2269" xr:uid="{F6A3C1C3-0AB5-4ADA-953B-76E26DD97A24}"/>
    <cellStyle name="Dezimal 3 3 3" xfId="1147" xr:uid="{9DDBE9E7-58CE-4EDD-A167-8F7A89FE98FB}"/>
    <cellStyle name="Dezimal 3 3 3 2" xfId="1769" xr:uid="{AE1538AC-6543-441B-BD81-F60D3BCC3165}"/>
    <cellStyle name="Dezimal 3 3 3 2 2" xfId="3016" xr:uid="{3AA9D09A-66ED-4A9B-837F-CAC99E1CFC27}"/>
    <cellStyle name="Dezimal 3 3 3 3" xfId="2394" xr:uid="{782DDD7A-EF2E-4B4A-8F6E-55903B0C3269}"/>
    <cellStyle name="Dezimal 3 3 4" xfId="1397" xr:uid="{D57DD7E9-6CCC-4E22-ABFD-A4DF36A5D2BC}"/>
    <cellStyle name="Dezimal 3 3 4 2" xfId="2644" xr:uid="{DAC5B8F4-1DB0-419D-B348-5E23CE4FD80C}"/>
    <cellStyle name="Dezimal 3 3 5" xfId="2019" xr:uid="{B526C15C-75D1-4056-8103-5846335B90D0}"/>
    <cellStyle name="Dezimal 3 3 5 2" xfId="3266" xr:uid="{4B2B9F95-A225-45AD-BFCD-0BFD94079140}"/>
    <cellStyle name="Dezimal 3 3 6" xfId="2144" xr:uid="{B7D0BB4B-D587-4CAD-B6A0-97245BFD173C}"/>
    <cellStyle name="Dezimal 3 4" xfId="991" xr:uid="{4BE70DB8-0230-4687-A39D-6F4D7D08C524}"/>
    <cellStyle name="Dezimal 3 4 2" xfId="1270" xr:uid="{391081C6-A783-449B-AF69-8F5195CEB4ED}"/>
    <cellStyle name="Dezimal 3 4 2 2" xfId="1892" xr:uid="{DEE3044E-B56C-4DD4-9DDB-6D90805350C5}"/>
    <cellStyle name="Dezimal 3 4 2 2 2" xfId="3139" xr:uid="{AC1B4D98-4C4D-4C67-AE0B-6A89C780B594}"/>
    <cellStyle name="Dezimal 3 4 2 3" xfId="2517" xr:uid="{A849F72E-B901-45EF-B867-310863E1257C}"/>
    <cellStyle name="Dezimal 3 4 3" xfId="1642" xr:uid="{3B27F10D-43D8-4A71-971F-8793AE324323}"/>
    <cellStyle name="Dezimal 3 4 3 2" xfId="2889" xr:uid="{74B1AD79-D66B-4F97-8C50-41808DCDE19E}"/>
    <cellStyle name="Dezimal 3 4 4" xfId="2267" xr:uid="{7BCF13F1-AF24-47D9-B662-A3003681DCD3}"/>
    <cellStyle name="Dezimal 3 5" xfId="1145" xr:uid="{8DE5D8DD-1736-4F65-984A-94559E2B9FEB}"/>
    <cellStyle name="Dezimal 3 5 2" xfId="1767" xr:uid="{7CBF304C-C5DB-48B4-B8A9-5D8C624D308A}"/>
    <cellStyle name="Dezimal 3 5 2 2" xfId="3014" xr:uid="{D047B0C0-6A81-4429-BC2E-64A1E1E88B21}"/>
    <cellStyle name="Dezimal 3 5 3" xfId="2392" xr:uid="{6A8DAF21-776A-4109-83B7-A68BA1060394}"/>
    <cellStyle name="Dezimal 3 6" xfId="1395" xr:uid="{F61C137D-5D57-4F1C-B7B6-F6635AFF74D7}"/>
    <cellStyle name="Dezimal 3 6 2" xfId="2642" xr:uid="{A8B46A3D-D262-486A-94AA-81814B99EAC8}"/>
    <cellStyle name="Dezimal 3 7" xfId="2017" xr:uid="{8149BD31-0084-47BA-9F19-0F47E06CA3EC}"/>
    <cellStyle name="Dezimal 3 7 2" xfId="3264" xr:uid="{A96ACCB5-E671-459C-8871-14367FBE651A}"/>
    <cellStyle name="Dezimal 3 8" xfId="2142" xr:uid="{14629377-373E-434B-B586-D47B7DFE7468}"/>
    <cellStyle name="Dezimal 4" xfId="429" xr:uid="{48CC571F-3BE4-4E45-A234-882539395E89}"/>
    <cellStyle name="DocBox_EmptyRow" xfId="430" xr:uid="{05A6D487-253F-4A2A-ABEE-B7641C1C48A2}"/>
    <cellStyle name="Eingabe 2" xfId="431" xr:uid="{71C4B3C3-014A-4129-BE32-369E56FD0C2E}"/>
    <cellStyle name="Eingabe 2 2" xfId="3404" xr:uid="{F4F02467-BEAC-4DA2-8D94-02D411CF5EEF}"/>
    <cellStyle name="Eingabe 2 3" xfId="3383" xr:uid="{0AA11A52-134F-487F-954D-C191D2B1DD1C}"/>
    <cellStyle name="Eingabe 2 4" xfId="3493" xr:uid="{5B1FE6A4-34E7-43CD-9D39-35D093CDBCC9}"/>
    <cellStyle name="Eingabe 3" xfId="432" xr:uid="{24B4AC29-6B49-4C8A-929D-DF5068E2D1D7}"/>
    <cellStyle name="Eingabe 3 2" xfId="3405" xr:uid="{FAB901E1-7F86-40F8-8364-3D2C5540CC2F}"/>
    <cellStyle name="Eingabe 3 3" xfId="3473" xr:uid="{DC598B29-3D4C-4537-A179-F2BBDB3EEBF8}"/>
    <cellStyle name="Eingabe 3 4" xfId="3478" xr:uid="{55173892-DD9F-479E-9DBB-8DB2955B4C82}"/>
    <cellStyle name="Eingabe 4" xfId="433" xr:uid="{F9D3AEE1-0F5E-4B96-9678-6C7ECA5B75C3}"/>
    <cellStyle name="Eingabe 4 2" xfId="3406" xr:uid="{C9A70073-9225-4425-9359-8A2A8DF6A709}"/>
    <cellStyle name="Eingabe 4 3" xfId="3449" xr:uid="{66F05F6F-23A1-4127-B49D-F66238188E39}"/>
    <cellStyle name="Eingabe 4 4" xfId="3486" xr:uid="{E40CBAAE-315E-4FED-8049-799094EA850F}"/>
    <cellStyle name="Eingabe 5" xfId="434" xr:uid="{0ABC8C95-C4B8-4AD5-9749-805DBB4EB357}"/>
    <cellStyle name="Eingabe 5 2" xfId="3407" xr:uid="{31766449-051B-4F5A-AA79-7B8EB323ED41}"/>
    <cellStyle name="Eingabe 5 3" xfId="3484" xr:uid="{BF713BAB-53F6-41EC-B4A2-5D2BDFB83756}"/>
    <cellStyle name="Eingabe 5 4" xfId="3510" xr:uid="{6F69DB05-495A-429C-9B5E-15E075F4248A}"/>
    <cellStyle name="Eingabe 6" xfId="435" xr:uid="{9CEA9E9E-4E73-4FA9-BAB5-8BDA27955A8C}"/>
    <cellStyle name="Eingabe 6 2" xfId="3408" xr:uid="{DBACF158-5BF4-4247-90C4-05827CD511A0}"/>
    <cellStyle name="Eingabe 6 3" xfId="3432" xr:uid="{4CC02490-8974-429F-B986-A3AAED7A594B}"/>
    <cellStyle name="Eingabe 6 4" xfId="3420" xr:uid="{BCD39EC0-1F8D-441F-B216-52420C5C9383}"/>
    <cellStyle name="Eingabe 7" xfId="436" xr:uid="{D39C76DB-0C27-4364-997D-C9ABFD3AE425}"/>
    <cellStyle name="Eingabe 7 2" xfId="3409" xr:uid="{463EE341-3D97-46A7-B06C-78545A66F39A}"/>
    <cellStyle name="Eingabe 7 3" xfId="3380" xr:uid="{FC0EEF56-1992-4A2A-A56E-1A69E4D69D17}"/>
    <cellStyle name="Eingabe 7 4" xfId="3487" xr:uid="{D3B3E7CF-CC10-4DE3-8353-CCC4CB4A658B}"/>
    <cellStyle name="Empty_B_border" xfId="437" xr:uid="{E0D61CCF-7717-4110-95BF-4739B5F8EF4E}"/>
    <cellStyle name="Ergebnis 2" xfId="438" xr:uid="{B866F28E-9424-4277-85F5-97B03F3FABC5}"/>
    <cellStyle name="Ergebnis 2 2" xfId="3410" xr:uid="{792002EA-BF8A-449F-A423-88C0E17A08CD}"/>
    <cellStyle name="Ergebnis 2 3" xfId="3504" xr:uid="{37DE5E8E-1EE4-41B9-8EB0-076C4C29CBE1}"/>
    <cellStyle name="Ergebnis 2 4" xfId="3500" xr:uid="{9CFB790C-FD39-4A91-A002-929095758D45}"/>
    <cellStyle name="Ergebnis 3" xfId="439" xr:uid="{719A1706-B00D-4743-A485-B37025F686DC}"/>
    <cellStyle name="Ergebnis 3 2" xfId="3411" xr:uid="{E6BF89DF-3457-4E01-BE67-2D17C7308D5B}"/>
    <cellStyle name="Ergebnis 3 3" xfId="3459" xr:uid="{0AF83023-33C8-4070-8ADF-7BDDE16FF1A9}"/>
    <cellStyle name="Ergebnis 3 4" xfId="3445" xr:uid="{525276B0-0A4F-4649-A97D-1AA4AD2BC4E3}"/>
    <cellStyle name="Ergebnis 4" xfId="440" xr:uid="{62F932C9-E14A-4536-9547-88C15F5377ED}"/>
    <cellStyle name="Ergebnis 4 2" xfId="3412" xr:uid="{65BB4587-445A-4B70-89B1-FB290C65CA41}"/>
    <cellStyle name="Ergebnis 4 3" xfId="3475" xr:uid="{EA67A739-5DC1-45A6-A2BD-EF94DD6C4946}"/>
    <cellStyle name="Ergebnis 4 4" xfId="3433" xr:uid="{090137E3-65BE-4F18-BB14-05B908D67809}"/>
    <cellStyle name="Ergebnis 5" xfId="441" xr:uid="{95543CE3-033C-45F6-8224-F3E322F5A374}"/>
    <cellStyle name="Ergebnis 5 2" xfId="3413" xr:uid="{1572BCAF-292C-4F8D-BF60-DD186E44D857}"/>
    <cellStyle name="Ergebnis 5 3" xfId="3446" xr:uid="{6941A8CD-E3AE-4795-BED2-9953B5D22063}"/>
    <cellStyle name="Ergebnis 5 4" xfId="3465" xr:uid="{6AFB346D-1841-47EC-846C-5633E3F4D8C6}"/>
    <cellStyle name="Ergebnis 6" xfId="442" xr:uid="{3BF39B8E-731F-4DA4-AC82-D8A11F2680D2}"/>
    <cellStyle name="Ergebnis 6 2" xfId="3414" xr:uid="{04AD7034-2BA9-4D89-83DB-CD4FDBB81490}"/>
    <cellStyle name="Ergebnis 6 3" xfId="3401" xr:uid="{64E0AEEE-0726-43AC-98B9-8FC0CA5C45B3}"/>
    <cellStyle name="Ergebnis 6 4" xfId="3499" xr:uid="{A7C968DD-DA8C-4199-80E6-00F4BBD326FB}"/>
    <cellStyle name="Ergebnis 7" xfId="443" xr:uid="{9D6CC784-3479-4F78-A4BA-9BC4A2982068}"/>
    <cellStyle name="Ergebnis 7 2" xfId="3415" xr:uid="{485D416B-3FF0-4AAA-A74D-DEEFD671054A}"/>
    <cellStyle name="Ergebnis 7 3" xfId="3456" xr:uid="{76738ECE-5B87-4A68-8DEE-808160E1ACE5}"/>
    <cellStyle name="Ergebnis 7 4" xfId="3385" xr:uid="{BF349035-2333-4543-ACC8-873941CD9B7C}"/>
    <cellStyle name="Erklärender Text 2" xfId="444" xr:uid="{3DCC5918-9D30-492B-89CE-CC2650C86FE5}"/>
    <cellStyle name="Erklärender Text 3" xfId="445" xr:uid="{E4723B0B-DB34-4FB9-BE07-EB2348E07826}"/>
    <cellStyle name="Erklärender Text 4" xfId="446" xr:uid="{1E1BDBD6-EA65-40AB-A6FB-FC0142970953}"/>
    <cellStyle name="Erklärender Text 5" xfId="447" xr:uid="{04BEA698-E1D8-4E23-8E8E-E38E22641155}"/>
    <cellStyle name="Erklärender Text 6" xfId="448" xr:uid="{0939AB12-3EDB-4E78-A30B-786004928794}"/>
    <cellStyle name="Erklärender Text 7" xfId="449" xr:uid="{4B37E257-0492-4E96-B376-D438E2538B9F}"/>
    <cellStyle name="Euro" xfId="450" xr:uid="{202E900D-C81D-4A24-ACB0-434585F66775}"/>
    <cellStyle name="Euro 2" xfId="451" xr:uid="{9EA7BEF0-C703-41ED-80B4-D7DA6FB1DDBE}"/>
    <cellStyle name="Euro 2 2" xfId="693" xr:uid="{7370FE19-1F52-4352-87DD-4810FAC762AC}"/>
    <cellStyle name="Euro 3" xfId="694" xr:uid="{B0D86F5E-9FFD-49B8-B311-2F2569FB9F31}"/>
    <cellStyle name="Excel Built-in Hyperlink" xfId="13" xr:uid="{3B599DEA-F854-43D5-B961-7AA0582654E8}"/>
    <cellStyle name="Explanatory Text 2" xfId="452" xr:uid="{5B22A0A9-F308-46A9-B3E0-385499171D4D}"/>
    <cellStyle name="Explanatory Text 3" xfId="935" xr:uid="{AB51D286-B2A6-4CD9-95A5-04083BCBDD73}"/>
    <cellStyle name="Fuss" xfId="453" xr:uid="{D53E189D-6024-4F2A-85D0-EFB4A7902507}"/>
    <cellStyle name="Fuss 2" xfId="695" xr:uid="{AF63FAA9-7556-4853-933C-47FC3EA49B21}"/>
    <cellStyle name="Fuss 2 2" xfId="3417" xr:uid="{92956025-22DF-459B-8A70-05A917B6CEB6}"/>
    <cellStyle name="Fuss 2 3" xfId="3502" xr:uid="{959BA7E2-3374-4393-9636-D95345C85F08}"/>
    <cellStyle name="Fuss 2 4" xfId="3506" xr:uid="{1B68A53D-711B-431A-8EDE-52CE5746BC12}"/>
    <cellStyle name="Fuss 3" xfId="3416" xr:uid="{AD5AB879-8B08-4C80-8344-56D3DA9DE362}"/>
    <cellStyle name="Fuss 4" xfId="3474" xr:uid="{2896C4E9-D0B1-44F3-B587-85833D4824F4}"/>
    <cellStyle name="Fuss 5" xfId="3418" xr:uid="{DBF75AD6-D3F1-4572-B9E5-554BFDC5CE0B}"/>
    <cellStyle name="Good 2" xfId="454" xr:uid="{0391DC11-FDCF-4E04-B593-DB3847CF68CD}"/>
    <cellStyle name="Good 3" xfId="147" xr:uid="{A9F2099D-9EE6-49DD-8C16-443906440474}"/>
    <cellStyle name="Good 3 2" xfId="1043" xr:uid="{31F71D8E-A42C-40D0-8147-3EE4E904F8CC}"/>
    <cellStyle name="Gut 2" xfId="455" xr:uid="{FB3A303A-B44E-4167-973D-12359F466A8C}"/>
    <cellStyle name="Gut 3" xfId="456" xr:uid="{79CC13BB-6ABE-46D0-A7ED-F80345DB777A}"/>
    <cellStyle name="Gut 4" xfId="457" xr:uid="{B21B814E-FA1D-4AA0-97FB-AB4C1D47B1BA}"/>
    <cellStyle name="Gut 5" xfId="458" xr:uid="{ACB70C6E-061C-4D4C-89A7-5000F235DF5A}"/>
    <cellStyle name="Gut 6" xfId="459" xr:uid="{7071B7CB-2EDE-4D98-B287-FE87D2F5E9F2}"/>
    <cellStyle name="Gut 7" xfId="460" xr:uid="{805E80CA-BD6B-4154-8367-2EFB3AC24D6C}"/>
    <cellStyle name="Heading 1 2" xfId="461" xr:uid="{156E2B58-31F4-46AC-A2D4-84CD85D53A1B}"/>
    <cellStyle name="Heading 1 3" xfId="143" xr:uid="{A8B109F1-7232-4AAF-B166-5B968DBC28C2}"/>
    <cellStyle name="Heading 1 3 2" xfId="1042" xr:uid="{8213B8F8-F058-4759-AF77-0463FDA0810A}"/>
    <cellStyle name="Heading 2 2" xfId="462" xr:uid="{80971523-70B7-4123-B3B5-6BD08DDC16B7}"/>
    <cellStyle name="Heading 2 3" xfId="144" xr:uid="{ABE26DDD-8F83-475F-A04D-1B7E24007F12}"/>
    <cellStyle name="Heading 2 3 2" xfId="1041" xr:uid="{0FE7EC79-F1C6-4B67-9809-C6C710E9D538}"/>
    <cellStyle name="Heading 3 2" xfId="463" xr:uid="{23442E72-D95E-4A98-B873-09664962493A}"/>
    <cellStyle name="Heading 3 3" xfId="145" xr:uid="{6159EFAC-143F-4CDE-9FC2-18AC35213F62}"/>
    <cellStyle name="Heading 3 3 2" xfId="1019" xr:uid="{77F126BF-0B19-47B3-8151-E5796541F6CC}"/>
    <cellStyle name="Heading 4 2" xfId="464" xr:uid="{8033E55C-C099-4D98-B6BA-A21E4C7642CE}"/>
    <cellStyle name="Heading 4 3" xfId="146" xr:uid="{AEFB3082-C815-4127-AAC1-7646C29F27D5}"/>
    <cellStyle name="Heading 4 3 2" xfId="1018" xr:uid="{B5424EC1-CFCE-4620-9999-872FFAC553D7}"/>
    <cellStyle name="Headline" xfId="465" xr:uid="{6B78DFE8-BC81-4EB3-985B-C9E6151D97F7}"/>
    <cellStyle name="Hyperlink" xfId="1" builtinId="8"/>
    <cellStyle name="Hyperlink 2" xfId="466" xr:uid="{2698D43C-A199-4651-AB06-F8D3368F44A2}"/>
    <cellStyle name="Hyperlink 2 2" xfId="696" xr:uid="{B82C54E5-B590-41FA-A89D-A2FEF863A516}"/>
    <cellStyle name="Hyperlink 2 3" xfId="968" xr:uid="{4D6BAB13-D326-4604-8826-758AEA7E1CE8}"/>
    <cellStyle name="Hyperlink 3" xfId="467" xr:uid="{1D8B5F8B-595F-4F92-9999-F28487347DFB}"/>
    <cellStyle name="Hyperlink 4" xfId="874" xr:uid="{670FBC6F-0ADA-486D-AE0E-72AF894BBAC2}"/>
    <cellStyle name="Hyperlink 5" xfId="1009" xr:uid="{F8D3B314-D2EC-46C6-8DDB-62CA965A1589}"/>
    <cellStyle name="Input 2" xfId="468" xr:uid="{C2B7E4F9-2B0E-41BE-A131-46ED9660F7B9}"/>
    <cellStyle name="Input 3" xfId="936" xr:uid="{F9285FB6-6366-42F4-A674-42B3D88FD558}"/>
    <cellStyle name="Input 4" xfId="3419" xr:uid="{D7764661-2687-4A06-9F15-F71C1E1D1532}"/>
    <cellStyle name="Input 5" xfId="3381" xr:uid="{7A915DB4-BC0C-446C-AD0F-6554B0EA3DCF}"/>
    <cellStyle name="Input 6" xfId="3507" xr:uid="{A7335EEB-3CB7-45CB-8E75-93B7ABE47FD5}"/>
    <cellStyle name="InputCells" xfId="469" xr:uid="{587A58DE-AC8A-4C4E-8BAB-1F188C549A4E}"/>
    <cellStyle name="InputCells12" xfId="470" xr:uid="{9C467C8C-5CC2-400E-A2EF-8131650B78CD}"/>
    <cellStyle name="InputCells12 2" xfId="697" xr:uid="{1AB68DC3-B7E6-4D8C-B132-EA40638CC647}"/>
    <cellStyle name="InputCells12_BBorder" xfId="698" xr:uid="{3842AE40-2938-4B1A-8E20-CC758841D7BD}"/>
    <cellStyle name="IntCells" xfId="471" xr:uid="{5EDE50EB-A9D1-448B-9FE3-26BA340A7B89}"/>
    <cellStyle name="interpoliert" xfId="472" xr:uid="{476689DC-F8F3-40CB-A99D-6E54861C9252}"/>
    <cellStyle name="Komma 10" xfId="910" xr:uid="{A19D426A-52C8-4BEF-9A09-F12F15CEFECF}"/>
    <cellStyle name="Komma 2" xfId="473" xr:uid="{7256774B-612E-4DD1-8219-A03226AA6506}"/>
    <cellStyle name="Komma 2 10" xfId="2020" xr:uid="{2164DADC-3018-4CB3-A734-1EB53D55A70F}"/>
    <cellStyle name="Komma 2 10 2" xfId="3267" xr:uid="{BAEDECB8-9DD4-4A52-98F3-BCA648D81B65}"/>
    <cellStyle name="Komma 2 11" xfId="2145" xr:uid="{30395C47-A719-47C8-A7D8-48B8B8CD3EC8}"/>
    <cellStyle name="Komma 2 12" xfId="3511" xr:uid="{F67D81BD-681C-4ACA-939E-13B74992BB95}"/>
    <cellStyle name="Komma 2 2" xfId="699" xr:uid="{F1C06E95-2494-4E10-8FF2-54A5110363E4}"/>
    <cellStyle name="Komma 2 2 2" xfId="827" xr:uid="{75EFF67D-5C1D-4360-BD66-69B0665558B8}"/>
    <cellStyle name="Komma 2 2 2 2" xfId="1073" xr:uid="{26856872-F540-42A0-9AE3-493BD905770D}"/>
    <cellStyle name="Komma 2 2 2 2 2" xfId="1323" xr:uid="{C3428D64-F9E4-4FE1-9789-E979E66A0ED0}"/>
    <cellStyle name="Komma 2 2 2 2 2 2" xfId="1945" xr:uid="{BD2EA4AB-4614-4D78-99E4-606C0BC574F5}"/>
    <cellStyle name="Komma 2 2 2 2 2 2 2" xfId="3192" xr:uid="{F0BAE761-24B4-4718-94B3-E6CF8A55E6AD}"/>
    <cellStyle name="Komma 2 2 2 2 2 3" xfId="2570" xr:uid="{C36E368E-AFC9-4846-BFDD-50C6755693B8}"/>
    <cellStyle name="Komma 2 2 2 2 3" xfId="1695" xr:uid="{B7EDA8A4-F0F5-4604-A1C5-83961B7784E5}"/>
    <cellStyle name="Komma 2 2 2 2 3 2" xfId="2942" xr:uid="{AE6AEA8B-0158-4417-8E94-4D1C32917E82}"/>
    <cellStyle name="Komma 2 2 2 2 4" xfId="2320" xr:uid="{31EAF42C-87BB-4630-A2E3-B12FE6EEA82C}"/>
    <cellStyle name="Komma 2 2 2 3" xfId="1198" xr:uid="{0A80FC5F-36CB-45D5-8602-AC3676EE616D}"/>
    <cellStyle name="Komma 2 2 2 3 2" xfId="1820" xr:uid="{FDFB1123-8E1B-434D-953C-88D69D4C882A}"/>
    <cellStyle name="Komma 2 2 2 3 2 2" xfId="3067" xr:uid="{A1CC1871-7CE8-4D47-8831-C5D59056D811}"/>
    <cellStyle name="Komma 2 2 2 3 3" xfId="2445" xr:uid="{3BFFABBC-5B80-44F1-B819-A88A40EA8A7A}"/>
    <cellStyle name="Komma 2 2 2 4" xfId="1570" xr:uid="{CC8F83F7-62A7-45B4-928F-2E40B05D4083}"/>
    <cellStyle name="Komma 2 2 2 4 2" xfId="2817" xr:uid="{B057FF77-A76E-4276-B9C9-3394C4BF8202}"/>
    <cellStyle name="Komma 2 2 2 5" xfId="1448" xr:uid="{DEB69E5B-2D95-4546-8278-48214620992E}"/>
    <cellStyle name="Komma 2 2 2 5 2" xfId="2695" xr:uid="{9F1FDEC7-8D0F-40AE-AEFE-87F50775FF4D}"/>
    <cellStyle name="Komma 2 2 2 6" xfId="2070" xr:uid="{654BBD72-F278-46D2-B3A8-4893C0503135}"/>
    <cellStyle name="Komma 2 2 2 6 2" xfId="3317" xr:uid="{576A19A5-F9A0-48E4-961B-507F6DB1827E}"/>
    <cellStyle name="Komma 2 2 2 7" xfId="2195" xr:uid="{A78ACC46-D59C-41A5-81E8-EE21C80F61BD}"/>
    <cellStyle name="Komma 2 2 3" xfId="989" xr:uid="{949E3F4A-4FEF-429B-84AE-0A0A0D6B367C}"/>
    <cellStyle name="Komma 2 2 3 2" xfId="1274" xr:uid="{BF11DE1B-0085-42FE-A16B-4F045B16ED4B}"/>
    <cellStyle name="Komma 2 2 3 2 2" xfId="1896" xr:uid="{A7094BE1-8F09-466B-9535-8EBD78D71B0C}"/>
    <cellStyle name="Komma 2 2 3 2 2 2" xfId="3143" xr:uid="{F97F6EE0-A214-4868-BCC3-EB6EAAB0BB35}"/>
    <cellStyle name="Komma 2 2 3 2 3" xfId="2521" xr:uid="{CE7440A1-0443-4E7D-9426-B62E4E40C909}"/>
    <cellStyle name="Komma 2 2 3 3" xfId="1646" xr:uid="{CD73550F-0925-418A-925F-429909B74CCA}"/>
    <cellStyle name="Komma 2 2 3 3 2" xfId="2893" xr:uid="{54E3D200-6AAB-4106-8749-805344DA4FA9}"/>
    <cellStyle name="Komma 2 2 3 4" xfId="2271" xr:uid="{95C6844A-F9B1-40EE-9869-80276A76D1A3}"/>
    <cellStyle name="Komma 2 2 4" xfId="1149" xr:uid="{7E21139B-4DAF-478C-BAE5-2290A6DD6803}"/>
    <cellStyle name="Komma 2 2 4 2" xfId="1771" xr:uid="{88DB48CD-5FE6-45E9-B83D-38E9A4F32F3F}"/>
    <cellStyle name="Komma 2 2 4 2 2" xfId="3018" xr:uid="{41D38DFF-7017-4F60-97FA-08699F1D6805}"/>
    <cellStyle name="Komma 2 2 4 3" xfId="2396" xr:uid="{B715578A-E221-4612-92B6-D2A286AE2293}"/>
    <cellStyle name="Komma 2 2 5" xfId="1521" xr:uid="{284823F3-C6F5-4FF6-AAB7-FF871B3C1072}"/>
    <cellStyle name="Komma 2 2 5 2" xfId="2768" xr:uid="{B81E7900-ECEB-4820-AE93-F4374E327228}"/>
    <cellStyle name="Komma 2 2 6" xfId="1399" xr:uid="{701B9CC8-DD1C-4A77-9274-DAD8C6619F1D}"/>
    <cellStyle name="Komma 2 2 6 2" xfId="2646" xr:uid="{9ACEAFC0-F415-4375-ADE8-0C801FBE31FE}"/>
    <cellStyle name="Komma 2 2 7" xfId="2021" xr:uid="{412D179C-F0F0-46B9-B033-F4A5D37E6F8B}"/>
    <cellStyle name="Komma 2 2 7 2" xfId="3268" xr:uid="{2632DAFC-1C37-4D6D-99B3-7BC5F5C66F62}"/>
    <cellStyle name="Komma 2 2 8" xfId="2146" xr:uid="{7EF612C4-B5D6-4447-8A51-4371115ECAED}"/>
    <cellStyle name="Komma 2 3" xfId="700" xr:uid="{EC551485-D8BB-44ED-9636-F45C39596679}"/>
    <cellStyle name="Komma 2 3 2" xfId="828" xr:uid="{7EA8A169-F77B-4758-9212-1097AEBD37D9}"/>
    <cellStyle name="Komma 2 3 2 2" xfId="1074" xr:uid="{BCF9EBA1-90B0-465D-8CB3-42A9737C700D}"/>
    <cellStyle name="Komma 2 3 2 2 2" xfId="1324" xr:uid="{41CB0098-39E1-489D-8F35-52500999F7B7}"/>
    <cellStyle name="Komma 2 3 2 2 2 2" xfId="1946" xr:uid="{7EB76150-3BB5-41D0-9620-30F58BB65487}"/>
    <cellStyle name="Komma 2 3 2 2 2 2 2" xfId="3193" xr:uid="{FA3BB2EF-0F01-40FF-91FC-1DDC28A54C47}"/>
    <cellStyle name="Komma 2 3 2 2 2 3" xfId="2571" xr:uid="{2E39652D-8991-4F49-BE7B-B3A5560E9351}"/>
    <cellStyle name="Komma 2 3 2 2 3" xfId="1696" xr:uid="{B19CEBD9-C794-4592-B744-311E55272DAF}"/>
    <cellStyle name="Komma 2 3 2 2 3 2" xfId="2943" xr:uid="{F3DBF591-D873-4E2C-8F10-6249FC55F0D2}"/>
    <cellStyle name="Komma 2 3 2 2 4" xfId="2321" xr:uid="{EB9F2157-D6D9-45DB-978A-4D82EC36638D}"/>
    <cellStyle name="Komma 2 3 2 3" xfId="1199" xr:uid="{635F48BA-6370-4B68-B930-CEB41FF05E1C}"/>
    <cellStyle name="Komma 2 3 2 3 2" xfId="1821" xr:uid="{4AB834D4-AD23-4C4A-BF25-63ECC56008DC}"/>
    <cellStyle name="Komma 2 3 2 3 2 2" xfId="3068" xr:uid="{48866AD0-4890-4223-B268-069570638472}"/>
    <cellStyle name="Komma 2 3 2 3 3" xfId="2446" xr:uid="{B4C3644D-B84A-4974-8D3F-F0CA15A728B9}"/>
    <cellStyle name="Komma 2 3 2 4" xfId="1571" xr:uid="{1B7E13A6-B397-4B68-A40B-7A4CB40E6C38}"/>
    <cellStyle name="Komma 2 3 2 4 2" xfId="2818" xr:uid="{A33A3FAE-BBF1-4988-85E7-68BBA5D06C03}"/>
    <cellStyle name="Komma 2 3 2 5" xfId="1449" xr:uid="{B20F5512-C0A4-4432-8D06-2C9078D0455C}"/>
    <cellStyle name="Komma 2 3 2 5 2" xfId="2696" xr:uid="{42444DEC-B1B9-48A9-B7EA-576BD96B4879}"/>
    <cellStyle name="Komma 2 3 2 6" xfId="2071" xr:uid="{0B0E35A4-163A-4B75-BE9C-4E10B7C86044}"/>
    <cellStyle name="Komma 2 3 2 6 2" xfId="3318" xr:uid="{56C27B30-B209-4AB6-8CA2-496D455FD013}"/>
    <cellStyle name="Komma 2 3 2 7" xfId="2196" xr:uid="{27C1E94F-36CF-4545-AAB4-9D6EA6563AD3}"/>
    <cellStyle name="Komma 2 3 3" xfId="988" xr:uid="{3255E27D-3EEF-4CE4-AAA5-AD5FF479BD19}"/>
    <cellStyle name="Komma 2 3 3 2" xfId="1275" xr:uid="{6D7D36A6-0FB6-4008-9271-4B2C1BF0C5B5}"/>
    <cellStyle name="Komma 2 3 3 2 2" xfId="1897" xr:uid="{D15077F1-9932-4FA5-8E33-7A61E27DDF93}"/>
    <cellStyle name="Komma 2 3 3 2 2 2" xfId="3144" xr:uid="{FA8BE177-B080-4DCD-ADDF-6A586A6048DB}"/>
    <cellStyle name="Komma 2 3 3 2 3" xfId="2522" xr:uid="{E9DA5ACE-3C27-4E9A-B584-961021FF4D05}"/>
    <cellStyle name="Komma 2 3 3 3" xfId="1647" xr:uid="{ED12E7E8-AA29-4FB1-9A9A-7D94690A3746}"/>
    <cellStyle name="Komma 2 3 3 3 2" xfId="2894" xr:uid="{9B38FBBF-5CF1-4671-97AF-C5186968EE84}"/>
    <cellStyle name="Komma 2 3 3 4" xfId="2272" xr:uid="{CF4CDAFB-F700-42A9-8E0F-B162FCCC627B}"/>
    <cellStyle name="Komma 2 3 4" xfId="1150" xr:uid="{03DDF01D-2AD9-413C-9699-F58AE82E1F2C}"/>
    <cellStyle name="Komma 2 3 4 2" xfId="1772" xr:uid="{038B9EA1-48F1-49D7-8360-D91E266FE97B}"/>
    <cellStyle name="Komma 2 3 4 2 2" xfId="3019" xr:uid="{3F26A18B-7274-4E30-A839-1BC4DBEFFF4E}"/>
    <cellStyle name="Komma 2 3 4 3" xfId="2397" xr:uid="{1C10F69F-F346-49DA-B47E-B1F3160221F2}"/>
    <cellStyle name="Komma 2 3 5" xfId="1522" xr:uid="{54F925A7-B890-41AE-A7AB-101335280532}"/>
    <cellStyle name="Komma 2 3 5 2" xfId="2769" xr:uid="{8B002E8B-A459-4BC4-BACA-9DDB8C095C2E}"/>
    <cellStyle name="Komma 2 3 6" xfId="1400" xr:uid="{7BE1A84C-AC12-44B3-9925-07AB383EF7D5}"/>
    <cellStyle name="Komma 2 3 6 2" xfId="2647" xr:uid="{C56E4AE5-0780-4844-9D83-21BD643AAA1D}"/>
    <cellStyle name="Komma 2 3 7" xfId="2022" xr:uid="{8A8155E4-C45A-482B-B2A0-471F3D89E34D}"/>
    <cellStyle name="Komma 2 3 7 2" xfId="3269" xr:uid="{AA8B7DC8-BAA3-412C-A891-2DB93FB0D6F2}"/>
    <cellStyle name="Komma 2 3 8" xfId="2147" xr:uid="{1DD39E7C-87D7-49C4-9504-7EAD6CBA0850}"/>
    <cellStyle name="Komma 2 4" xfId="701" xr:uid="{8C7D6E1F-A030-4970-8402-ABC656AD5738}"/>
    <cellStyle name="Komma 2 5" xfId="829" xr:uid="{4C5C5E2E-81A9-416C-A9E8-870C62746517}"/>
    <cellStyle name="Komma 2 5 2" xfId="1072" xr:uid="{E02A71AF-1D0B-4B2B-B8CD-32138E0593D1}"/>
    <cellStyle name="Komma 2 5 2 2" xfId="1322" xr:uid="{8B5ED25A-DCAD-436F-A6E3-0B6AEDDBE5BF}"/>
    <cellStyle name="Komma 2 5 2 2 2" xfId="1944" xr:uid="{C244BAEE-25EF-4BEA-9421-4452038FC4D1}"/>
    <cellStyle name="Komma 2 5 2 2 2 2" xfId="3191" xr:uid="{6424F9B0-3800-4269-8D14-DE6438F7509E}"/>
    <cellStyle name="Komma 2 5 2 2 3" xfId="2569" xr:uid="{E1E5E441-65A6-41BD-B6C5-F65FBADA1CA0}"/>
    <cellStyle name="Komma 2 5 2 3" xfId="1694" xr:uid="{B48C5955-D581-464A-A88C-FBD2384A37D4}"/>
    <cellStyle name="Komma 2 5 2 3 2" xfId="2941" xr:uid="{E6BDF24D-F7C3-402D-BE68-F514FDB3C3DD}"/>
    <cellStyle name="Komma 2 5 2 4" xfId="2319" xr:uid="{0816BA82-9EDC-469C-B93F-08CD186181A3}"/>
    <cellStyle name="Komma 2 5 3" xfId="1197" xr:uid="{BAFC7DC8-16BD-46FC-8FD4-8C13A98765CA}"/>
    <cellStyle name="Komma 2 5 3 2" xfId="1819" xr:uid="{91E3B6CE-B1DB-4B6F-9EA2-783F6EB8C90C}"/>
    <cellStyle name="Komma 2 5 3 2 2" xfId="3066" xr:uid="{CC032EDE-C44E-4EE1-9A01-247BAB8FC312}"/>
    <cellStyle name="Komma 2 5 3 3" xfId="2444" xr:uid="{889D585C-1D18-4F61-B6CA-4C997E03F699}"/>
    <cellStyle name="Komma 2 5 4" xfId="1569" xr:uid="{A64D3C49-48FD-467C-87A4-3CA95C277670}"/>
    <cellStyle name="Komma 2 5 4 2" xfId="2816" xr:uid="{1937C3CC-7044-4EAB-B86E-DECA75B91D32}"/>
    <cellStyle name="Komma 2 5 5" xfId="1447" xr:uid="{48DA57F7-DDE5-4225-9F87-9B804C9B0518}"/>
    <cellStyle name="Komma 2 5 5 2" xfId="2694" xr:uid="{2C7D3CC7-B2E4-4602-94A5-FAC098681E6F}"/>
    <cellStyle name="Komma 2 5 6" xfId="2069" xr:uid="{3CEC3A9B-6B1E-4088-859B-603DE81DB507}"/>
    <cellStyle name="Komma 2 5 6 2" xfId="3316" xr:uid="{EED2C542-3665-4264-AB18-B9BFD5FB26C3}"/>
    <cellStyle name="Komma 2 5 7" xfId="2194" xr:uid="{7FAAF127-CCCB-4047-A40D-8B3369DBAC3F}"/>
    <cellStyle name="Komma 2 6" xfId="990" xr:uid="{26E1E202-0406-4AF0-AD60-5B27AD31FA20}"/>
    <cellStyle name="Komma 2 6 2" xfId="1273" xr:uid="{CC817338-0879-40CC-AC08-B247B8556405}"/>
    <cellStyle name="Komma 2 6 2 2" xfId="1895" xr:uid="{954047B2-0D87-48D6-87A0-B8A39080130A}"/>
    <cellStyle name="Komma 2 6 2 2 2" xfId="3142" xr:uid="{4107CA7B-4FFA-4864-9049-2ACFBDF2EE62}"/>
    <cellStyle name="Komma 2 6 2 3" xfId="2520" xr:uid="{CC548C1D-D61F-4476-8604-3EE3E8427078}"/>
    <cellStyle name="Komma 2 6 3" xfId="1645" xr:uid="{AFBD0B23-6168-4422-BA33-BE00D92E3CD2}"/>
    <cellStyle name="Komma 2 6 3 2" xfId="2892" xr:uid="{3399B10A-B1A6-41DC-8CEA-2D80BB444F45}"/>
    <cellStyle name="Komma 2 6 4" xfId="2270" xr:uid="{79A9FD8A-CC49-444C-BB6D-CD0E6FF15574}"/>
    <cellStyle name="Komma 2 7" xfId="1148" xr:uid="{1C6721D5-7C7A-4DE1-AE88-CC6C8C773D7B}"/>
    <cellStyle name="Komma 2 7 2" xfId="1770" xr:uid="{5F1E057A-2AA4-47E5-8FB2-0F36B3A9DD44}"/>
    <cellStyle name="Komma 2 7 2 2" xfId="3017" xr:uid="{2E7FC4FE-2AE3-4DE5-8D43-361ABBE8AFDD}"/>
    <cellStyle name="Komma 2 7 3" xfId="2395" xr:uid="{09EDD702-D283-4688-955F-44134208558E}"/>
    <cellStyle name="Komma 2 8" xfId="1520" xr:uid="{40FE7CD9-A1E5-4489-B863-CA45C30A4CEC}"/>
    <cellStyle name="Komma 2 8 2" xfId="2767" xr:uid="{F06BBC23-EB5A-40D0-9B8E-5B86881C2BD3}"/>
    <cellStyle name="Komma 2 9" xfId="1398" xr:uid="{0DEE180B-55FA-41D0-B467-B4A4D98014ED}"/>
    <cellStyle name="Komma 2 9 2" xfId="2645" xr:uid="{8CEA36E3-5717-4C53-BBC1-0AC5CFB4E281}"/>
    <cellStyle name="Komma 3" xfId="474" xr:uid="{F9A1F7C9-F998-4694-8889-FCA58CDC992D}"/>
    <cellStyle name="Komma 3 10" xfId="2148" xr:uid="{393A0BE1-81B1-47E4-83FD-D1E8E280279A}"/>
    <cellStyle name="Komma 3 2" xfId="702" xr:uid="{D3FB8EF0-D18C-4830-A300-6181FAF99512}"/>
    <cellStyle name="Komma 3 2 2" xfId="830" xr:uid="{F7F35E4E-83F2-48AF-B086-7443ECE69595}"/>
    <cellStyle name="Komma 3 2 2 2" xfId="1076" xr:uid="{070C4175-FDF8-46E3-9037-247967B4A7D3}"/>
    <cellStyle name="Komma 3 2 2 2 2" xfId="1326" xr:uid="{D6B7EB67-FEA1-42BB-84AA-1EDFFC93D0FA}"/>
    <cellStyle name="Komma 3 2 2 2 2 2" xfId="1948" xr:uid="{24AA4276-E8D7-4393-9309-D53E4681AD7D}"/>
    <cellStyle name="Komma 3 2 2 2 2 2 2" xfId="3195" xr:uid="{31CD2676-6BFC-4A4D-8399-D4121902F055}"/>
    <cellStyle name="Komma 3 2 2 2 2 3" xfId="2573" xr:uid="{199ECDF5-CEED-4439-99DC-5B19FC2570CD}"/>
    <cellStyle name="Komma 3 2 2 2 3" xfId="1698" xr:uid="{7DE57845-8F03-4D1E-8961-0B6C808C13C4}"/>
    <cellStyle name="Komma 3 2 2 2 3 2" xfId="2945" xr:uid="{04786325-48A4-47CF-928A-1AEC86A2E2B1}"/>
    <cellStyle name="Komma 3 2 2 2 4" xfId="2323" xr:uid="{9D2F2A2A-539C-4E59-B9F5-CD2647F3023C}"/>
    <cellStyle name="Komma 3 2 2 3" xfId="1201" xr:uid="{0B35DCF9-B437-48D6-A21C-B210C6F032E6}"/>
    <cellStyle name="Komma 3 2 2 3 2" xfId="1823" xr:uid="{032F83E3-61EA-40F0-9397-7EBBBC9D61A8}"/>
    <cellStyle name="Komma 3 2 2 3 2 2" xfId="3070" xr:uid="{61B06400-8FE8-4260-92C6-F37FFD68B6FE}"/>
    <cellStyle name="Komma 3 2 2 3 3" xfId="2448" xr:uid="{63EB8DAE-FB25-4D12-B40B-A1B910C8CD4A}"/>
    <cellStyle name="Komma 3 2 2 4" xfId="1573" xr:uid="{E52B45AC-3961-4A1E-8940-9AFDCEFED19B}"/>
    <cellStyle name="Komma 3 2 2 4 2" xfId="2820" xr:uid="{183D835E-2829-4D22-A41C-0EE0B2FC8BE1}"/>
    <cellStyle name="Komma 3 2 2 5" xfId="1451" xr:uid="{0470B168-00C8-4FA8-9B60-5F0F8A6F7A01}"/>
    <cellStyle name="Komma 3 2 2 5 2" xfId="2698" xr:uid="{8548EA2D-D08E-4667-9308-E3789F3EB094}"/>
    <cellStyle name="Komma 3 2 2 6" xfId="2073" xr:uid="{C9061940-C192-4812-867B-5EEE6F719848}"/>
    <cellStyle name="Komma 3 2 2 6 2" xfId="3320" xr:uid="{BFC66057-D530-4DDA-BB59-DE8489BB8F28}"/>
    <cellStyle name="Komma 3 2 2 7" xfId="2198" xr:uid="{22452351-5B56-4866-A1A6-CA95B3E61FA5}"/>
    <cellStyle name="Komma 3 2 3" xfId="986" xr:uid="{F8A69911-AF96-46F0-B955-619339260C71}"/>
    <cellStyle name="Komma 3 2 3 2" xfId="1277" xr:uid="{F3B89F26-4906-42C3-A740-B2FD48E534A7}"/>
    <cellStyle name="Komma 3 2 3 2 2" xfId="1899" xr:uid="{30F26972-0CFC-4B21-AB72-3EAC44CCD284}"/>
    <cellStyle name="Komma 3 2 3 2 2 2" xfId="3146" xr:uid="{469D4B1C-42DC-4C88-B10D-CFCA5F2B3C1E}"/>
    <cellStyle name="Komma 3 2 3 2 3" xfId="2524" xr:uid="{80BE9319-29FE-4F1C-AE17-39D3D94CE8BA}"/>
    <cellStyle name="Komma 3 2 3 3" xfId="1649" xr:uid="{B26E1831-D96D-4886-AE26-9B8A6732D68A}"/>
    <cellStyle name="Komma 3 2 3 3 2" xfId="2896" xr:uid="{E3E9679C-39E8-403A-86E0-196FE3BEF075}"/>
    <cellStyle name="Komma 3 2 3 4" xfId="2274" xr:uid="{129AD6B5-017B-4CAB-AE6A-8A4F897F3086}"/>
    <cellStyle name="Komma 3 2 4" xfId="1152" xr:uid="{A2F09D4E-5E03-425C-B064-D6C863DF2C82}"/>
    <cellStyle name="Komma 3 2 4 2" xfId="1774" xr:uid="{584C6F39-94BE-4F58-A8CD-D8F3A1DE63AF}"/>
    <cellStyle name="Komma 3 2 4 2 2" xfId="3021" xr:uid="{805E1FF1-8659-46AB-9741-A5970208EC6E}"/>
    <cellStyle name="Komma 3 2 4 3" xfId="2399" xr:uid="{FBE59602-66BA-4013-9AE2-6B2A1B05057F}"/>
    <cellStyle name="Komma 3 2 5" xfId="1524" xr:uid="{79561A33-AC77-4A3F-841E-F8D11FA61197}"/>
    <cellStyle name="Komma 3 2 5 2" xfId="2771" xr:uid="{5ADC9C39-7E0C-4EA2-8E7C-A59CCC811FB3}"/>
    <cellStyle name="Komma 3 2 6" xfId="1402" xr:uid="{DB272977-6D4A-4924-9629-44398FBC95DA}"/>
    <cellStyle name="Komma 3 2 6 2" xfId="2649" xr:uid="{2D3B70E9-9D38-4EF8-A67B-0E64714E6AF0}"/>
    <cellStyle name="Komma 3 2 7" xfId="2024" xr:uid="{28B509E6-F25F-4076-AA67-676F557A32CE}"/>
    <cellStyle name="Komma 3 2 7 2" xfId="3271" xr:uid="{40319114-DCAF-4EAB-8A92-72D2E01915C2}"/>
    <cellStyle name="Komma 3 2 8" xfId="2149" xr:uid="{1BBB7C13-5484-4B44-8A46-C7C929A1A248}"/>
    <cellStyle name="Komma 3 3" xfId="703" xr:uid="{380EC29E-20A4-42DD-B4EB-1018640ED16F}"/>
    <cellStyle name="Komma 3 3 2" xfId="831" xr:uid="{EF82BACF-DC12-4F00-B270-C25F7E1E345C}"/>
    <cellStyle name="Komma 3 3 2 2" xfId="1077" xr:uid="{D3B3F762-BE09-4DD6-8B15-3A5DC830AAF6}"/>
    <cellStyle name="Komma 3 3 2 2 2" xfId="1327" xr:uid="{9B92A890-D19C-426E-A0D0-C4CB7722A5B2}"/>
    <cellStyle name="Komma 3 3 2 2 2 2" xfId="1949" xr:uid="{27408716-0DCB-4F5C-9E6A-612BBEF4E318}"/>
    <cellStyle name="Komma 3 3 2 2 2 2 2" xfId="3196" xr:uid="{5C8E5EB5-116A-4264-B1CF-0C9130F55AEE}"/>
    <cellStyle name="Komma 3 3 2 2 2 3" xfId="2574" xr:uid="{0B34CB64-7CFC-4086-9CD8-632CBB8BFA33}"/>
    <cellStyle name="Komma 3 3 2 2 3" xfId="1699" xr:uid="{0B772DE7-9CC3-4DB1-959F-26B5CB07997B}"/>
    <cellStyle name="Komma 3 3 2 2 3 2" xfId="2946" xr:uid="{626F81C3-A60F-47A5-A22E-2EA3947AF33C}"/>
    <cellStyle name="Komma 3 3 2 2 4" xfId="2324" xr:uid="{DF524220-7DAE-4E5B-BC9C-3DB3F16BD392}"/>
    <cellStyle name="Komma 3 3 2 3" xfId="1202" xr:uid="{2B7F4E0A-2DB2-4394-B0C0-1BD690324F3E}"/>
    <cellStyle name="Komma 3 3 2 3 2" xfId="1824" xr:uid="{C5E6DDE1-C333-496A-A968-694880AB3F74}"/>
    <cellStyle name="Komma 3 3 2 3 2 2" xfId="3071" xr:uid="{5E3BE785-9B08-48CB-A254-CB228183E3BD}"/>
    <cellStyle name="Komma 3 3 2 3 3" xfId="2449" xr:uid="{E433F5BD-F6F7-44FB-AE18-58DADD070C00}"/>
    <cellStyle name="Komma 3 3 2 4" xfId="1574" xr:uid="{88A1C959-EA79-4D8E-BFB8-DA18064837BD}"/>
    <cellStyle name="Komma 3 3 2 4 2" xfId="2821" xr:uid="{8733F8F3-5737-4F4D-9BB3-2FE56546DF84}"/>
    <cellStyle name="Komma 3 3 2 5" xfId="1452" xr:uid="{F784E2E0-7EA7-43E1-A816-2CFAC8338EBA}"/>
    <cellStyle name="Komma 3 3 2 5 2" xfId="2699" xr:uid="{7AA68070-EBF4-4447-8778-E7BBC68FEEF3}"/>
    <cellStyle name="Komma 3 3 2 6" xfId="2074" xr:uid="{6786FD66-3A9D-44C0-9019-74BA2BE2C569}"/>
    <cellStyle name="Komma 3 3 2 6 2" xfId="3321" xr:uid="{71B6EF82-7C90-4050-ADE5-C9A6F74E1784}"/>
    <cellStyle name="Komma 3 3 2 7" xfId="2199" xr:uid="{A990303D-361F-4727-99B5-92B528C6345A}"/>
    <cellStyle name="Komma 3 3 3" xfId="985" xr:uid="{2034DEA0-E3A4-450F-B9EC-DE21EF7CB3F1}"/>
    <cellStyle name="Komma 3 3 3 2" xfId="1278" xr:uid="{6666B81A-B390-48C5-98E5-D88A397E3B5E}"/>
    <cellStyle name="Komma 3 3 3 2 2" xfId="1900" xr:uid="{7F727D9A-A180-49AE-A94B-659BEBE83DBC}"/>
    <cellStyle name="Komma 3 3 3 2 2 2" xfId="3147" xr:uid="{4C73E6E7-AB7F-49D8-AFEF-DE6D6F4F41A6}"/>
    <cellStyle name="Komma 3 3 3 2 3" xfId="2525" xr:uid="{677988D7-6701-49D9-9E85-A77A04F9E653}"/>
    <cellStyle name="Komma 3 3 3 3" xfId="1650" xr:uid="{8419A5A6-832A-45EE-843E-828C88C4706F}"/>
    <cellStyle name="Komma 3 3 3 3 2" xfId="2897" xr:uid="{766AA9ED-270E-4FC2-9660-932E746798BB}"/>
    <cellStyle name="Komma 3 3 3 4" xfId="2275" xr:uid="{A0089457-7C1D-47A7-8B51-D61DBCAFCC35}"/>
    <cellStyle name="Komma 3 3 4" xfId="1153" xr:uid="{ADC41EBD-DE9F-46EB-B3CF-2771FE201555}"/>
    <cellStyle name="Komma 3 3 4 2" xfId="1775" xr:uid="{3A56811A-5743-4066-9EC8-EBFC9527063D}"/>
    <cellStyle name="Komma 3 3 4 2 2" xfId="3022" xr:uid="{EEA74273-B585-4A4E-A914-5E854238B527}"/>
    <cellStyle name="Komma 3 3 4 3" xfId="2400" xr:uid="{6407F303-2E3A-4473-BE19-5850EC6365F6}"/>
    <cellStyle name="Komma 3 3 5" xfId="1525" xr:uid="{7B244EE7-FFD6-4B42-AB12-EA2B2E708B7E}"/>
    <cellStyle name="Komma 3 3 5 2" xfId="2772" xr:uid="{966E375F-36D2-4CDE-BEB8-34C18524D7E3}"/>
    <cellStyle name="Komma 3 3 6" xfId="1403" xr:uid="{56B93F2C-D1B8-43F8-9FA0-D776F4761764}"/>
    <cellStyle name="Komma 3 3 6 2" xfId="2650" xr:uid="{282A8796-02AB-4293-A144-76F85DFF2A01}"/>
    <cellStyle name="Komma 3 3 7" xfId="2025" xr:uid="{203AF5A0-065F-4615-8D81-7F3418E95440}"/>
    <cellStyle name="Komma 3 3 7 2" xfId="3272" xr:uid="{69FC2825-D241-48A2-BF60-1A66CE07BF15}"/>
    <cellStyle name="Komma 3 3 8" xfId="2150" xr:uid="{AC53E485-4DB5-45A9-BCE7-FCABBF3EAFD2}"/>
    <cellStyle name="Komma 3 4" xfId="832" xr:uid="{51AAAB24-0391-4F58-B3B9-67D612E95E68}"/>
    <cellStyle name="Komma 3 4 2" xfId="1075" xr:uid="{5499D83D-24E3-416F-A648-85C7E2362218}"/>
    <cellStyle name="Komma 3 4 2 2" xfId="1325" xr:uid="{3B99B56D-4E44-496E-8D46-16E6581B828C}"/>
    <cellStyle name="Komma 3 4 2 2 2" xfId="1947" xr:uid="{C343B0D9-9547-4466-A2EA-C4BE9CDFE8DA}"/>
    <cellStyle name="Komma 3 4 2 2 2 2" xfId="3194" xr:uid="{93A2F7F0-D86E-4C23-A208-129D5E40F308}"/>
    <cellStyle name="Komma 3 4 2 2 3" xfId="2572" xr:uid="{C5165AD1-7A41-4111-887D-DD78F65C0DBC}"/>
    <cellStyle name="Komma 3 4 2 3" xfId="1697" xr:uid="{777B1076-034D-4B8E-915F-87E1F7FB1D72}"/>
    <cellStyle name="Komma 3 4 2 3 2" xfId="2944" xr:uid="{A8A48F0E-BF82-4691-BF21-9AE981CA3711}"/>
    <cellStyle name="Komma 3 4 2 4" xfId="2322" xr:uid="{3C75A03B-99F2-435C-A8B2-11EE40A3F33D}"/>
    <cellStyle name="Komma 3 4 3" xfId="1200" xr:uid="{FC374BFD-6E64-44F8-8124-BC0A790EE61B}"/>
    <cellStyle name="Komma 3 4 3 2" xfId="1822" xr:uid="{CA21EE58-354A-4CAA-89D3-7E08308642A4}"/>
    <cellStyle name="Komma 3 4 3 2 2" xfId="3069" xr:uid="{365D6918-D730-42E4-AA79-54D676DA05EF}"/>
    <cellStyle name="Komma 3 4 3 3" xfId="2447" xr:uid="{9C84CACA-AE38-453B-B619-157DACDC7760}"/>
    <cellStyle name="Komma 3 4 4" xfId="1572" xr:uid="{AAB42584-FCD5-45D0-9393-C91275598C4B}"/>
    <cellStyle name="Komma 3 4 4 2" xfId="2819" xr:uid="{EEA75E71-628F-4D35-B954-3578BBFB42D6}"/>
    <cellStyle name="Komma 3 4 5" xfId="1450" xr:uid="{EA69C96A-AD9A-4A2B-A075-0393E2450878}"/>
    <cellStyle name="Komma 3 4 5 2" xfId="2697" xr:uid="{AC9D4569-88A5-4995-81E6-38A843A312AD}"/>
    <cellStyle name="Komma 3 4 6" xfId="2072" xr:uid="{A5536135-E377-4AD5-A91E-36743073C908}"/>
    <cellStyle name="Komma 3 4 6 2" xfId="3319" xr:uid="{107F2AA6-AF06-4DD2-9A7C-4DD82AD9A1B9}"/>
    <cellStyle name="Komma 3 4 7" xfId="2197" xr:uid="{13A22C25-35FA-42EC-ACF8-E67AA18C2239}"/>
    <cellStyle name="Komma 3 5" xfId="894" xr:uid="{6CED19DE-18AF-4F68-AFBE-96AF62C19642}"/>
    <cellStyle name="Komma 3 5 2" xfId="1276" xr:uid="{BFA9D5F8-BEDE-4109-8445-EEBBD8A2B113}"/>
    <cellStyle name="Komma 3 5 2 2" xfId="1898" xr:uid="{646633E8-605D-4031-8C2E-47620F90B805}"/>
    <cellStyle name="Komma 3 5 2 2 2" xfId="3145" xr:uid="{F7F81D4A-57DC-4D9F-AFE7-D2132527DCFF}"/>
    <cellStyle name="Komma 3 5 2 3" xfId="2523" xr:uid="{92130FE9-37CA-4D18-A5A6-018C90846C1A}"/>
    <cellStyle name="Komma 3 5 3" xfId="1648" xr:uid="{E8EC5317-6EBB-43BB-BBAA-0D2CB55C4E3B}"/>
    <cellStyle name="Komma 3 5 3 2" xfId="2895" xr:uid="{54010AD6-D839-40D7-B1F7-6E747B773256}"/>
    <cellStyle name="Komma 3 5 4" xfId="2273" xr:uid="{3B6E4881-D9B8-494F-80E9-50EE76C913FD}"/>
    <cellStyle name="Komma 3 5 5" xfId="987" xr:uid="{7C752AAF-E872-428F-AFA4-FF9B2CB62D1C}"/>
    <cellStyle name="Komma 3 6" xfId="1151" xr:uid="{15397D6C-94C0-425E-A5BA-3134149A1421}"/>
    <cellStyle name="Komma 3 6 2" xfId="1773" xr:uid="{4C432DD3-589B-4113-98E4-DD2CD323D1D9}"/>
    <cellStyle name="Komma 3 6 2 2" xfId="3020" xr:uid="{8C85ED8D-B05D-4EEA-B4FC-771B9154FDEA}"/>
    <cellStyle name="Komma 3 6 3" xfId="2398" xr:uid="{755CC62D-C7B2-49C7-84C3-C2841E9A3CB7}"/>
    <cellStyle name="Komma 3 7" xfId="1523" xr:uid="{EF5D7046-4926-4089-B4F5-9A9646FB1CBB}"/>
    <cellStyle name="Komma 3 7 2" xfId="2770" xr:uid="{23C84AEB-BBC5-4E4D-A5EA-AB5BBCCB5419}"/>
    <cellStyle name="Komma 3 8" xfId="1401" xr:uid="{C37B5EEC-6118-445F-AFA0-35D68AF90985}"/>
    <cellStyle name="Komma 3 8 2" xfId="2648" xr:uid="{89AAD988-6E45-4384-932D-F8E0675A7DD1}"/>
    <cellStyle name="Komma 3 9" xfId="2023" xr:uid="{EBB3754C-7412-4E9D-B869-5CA90D09D5ED}"/>
    <cellStyle name="Komma 3 9 2" xfId="3270" xr:uid="{6EAD6352-CF13-4271-AEB7-6B3B38AB4D6D}"/>
    <cellStyle name="Komma 4" xfId="704" xr:uid="{509C1EA9-BAA7-4C34-81EE-5C877C971905}"/>
    <cellStyle name="Komma 5" xfId="705" xr:uid="{8972C8D8-7A15-4DD0-9FC8-A08468CF493F}"/>
    <cellStyle name="Komma 5 2" xfId="833" xr:uid="{BBCFEA54-3E5A-4245-8C36-766D1566BF0B}"/>
    <cellStyle name="Komma 5 2 2" xfId="1078" xr:uid="{951E105B-18D1-4364-87F8-9618D1641CE5}"/>
    <cellStyle name="Komma 5 2 2 2" xfId="1328" xr:uid="{59356346-3C0F-458A-9BCF-A4503F20471B}"/>
    <cellStyle name="Komma 5 2 2 2 2" xfId="1950" xr:uid="{17188763-D086-42F7-A96D-4094398EF4E8}"/>
    <cellStyle name="Komma 5 2 2 2 2 2" xfId="3197" xr:uid="{5D065100-921A-4860-9DCA-2B2E4B9D5186}"/>
    <cellStyle name="Komma 5 2 2 2 3" xfId="2575" xr:uid="{A79F8932-6E62-4A28-8020-460CADE00ABB}"/>
    <cellStyle name="Komma 5 2 2 3" xfId="1700" xr:uid="{868094D5-FB15-4116-9D7E-E44B2D2BF5D8}"/>
    <cellStyle name="Komma 5 2 2 3 2" xfId="2947" xr:uid="{196ECB1C-BF8D-4A0C-ABFB-C6B301FF540F}"/>
    <cellStyle name="Komma 5 2 2 4" xfId="2325" xr:uid="{7DCB02D8-2F34-47FA-B1A3-7E048A925803}"/>
    <cellStyle name="Komma 5 2 3" xfId="1203" xr:uid="{1A961211-B6F7-4331-A19C-F00DD55DF27E}"/>
    <cellStyle name="Komma 5 2 3 2" xfId="1825" xr:uid="{EA08D9FC-6D8F-462C-A6DA-4F8014A75F5F}"/>
    <cellStyle name="Komma 5 2 3 2 2" xfId="3072" xr:uid="{D248BEC7-5E80-47E3-875E-81ED75E5E13E}"/>
    <cellStyle name="Komma 5 2 3 3" xfId="2450" xr:uid="{E231900A-E6A2-4888-9BCA-89EA1951E6F2}"/>
    <cellStyle name="Komma 5 2 4" xfId="1575" xr:uid="{1B4C145A-752D-44EB-81CC-9E103BC1ED1E}"/>
    <cellStyle name="Komma 5 2 4 2" xfId="2822" xr:uid="{CC17A101-BC0D-47C6-A006-CA93CE999090}"/>
    <cellStyle name="Komma 5 2 5" xfId="1453" xr:uid="{A7C62FCE-2346-4771-AD2E-823544E4D4E2}"/>
    <cellStyle name="Komma 5 2 5 2" xfId="2700" xr:uid="{D89F7B21-6737-4B03-9AE1-B85A43A64DBD}"/>
    <cellStyle name="Komma 5 2 6" xfId="2075" xr:uid="{10149C18-B404-474C-985F-BE7F9CA4002A}"/>
    <cellStyle name="Komma 5 2 6 2" xfId="3322" xr:uid="{D0B3237F-FFEB-49B7-824C-BA459B1F9DE9}"/>
    <cellStyle name="Komma 5 2 7" xfId="2200" xr:uid="{72157DF9-4370-4B90-BCED-4E9B84763E4C}"/>
    <cellStyle name="Komma 5 3" xfId="1055" xr:uid="{FA2836C1-E531-4877-9656-219B200341AB}"/>
    <cellStyle name="Komma 5 3 2" xfId="1279" xr:uid="{B9A9C6ED-B6D0-4968-991A-4E4DD2C6EBF5}"/>
    <cellStyle name="Komma 5 3 2 2" xfId="1901" xr:uid="{F33ED9A0-0203-4DD7-B670-2F7C1AE5B29B}"/>
    <cellStyle name="Komma 5 3 2 2 2" xfId="3148" xr:uid="{387CC277-4A61-4E02-886C-FA6D34DF34D1}"/>
    <cellStyle name="Komma 5 3 2 3" xfId="2526" xr:uid="{33E658C5-A7E1-4B85-991F-851920338E10}"/>
    <cellStyle name="Komma 5 3 3" xfId="1651" xr:uid="{065C0FBA-760D-4633-B753-9E826044DE5D}"/>
    <cellStyle name="Komma 5 3 3 2" xfId="2898" xr:uid="{522FBE82-AC2D-4C87-A53E-72C967F6097E}"/>
    <cellStyle name="Komma 5 3 4" xfId="2276" xr:uid="{C61E7432-182C-404D-BEE9-50BCE244660C}"/>
    <cellStyle name="Komma 5 4" xfId="1154" xr:uid="{6DADDB3F-2319-4B73-8260-D81CA1AD662B}"/>
    <cellStyle name="Komma 5 4 2" xfId="1776" xr:uid="{B7BA4818-06FC-4D20-B9F3-DBCEC79459EC}"/>
    <cellStyle name="Komma 5 4 2 2" xfId="3023" xr:uid="{C30BFBB6-4C10-43F0-AEF9-B44BB37525D0}"/>
    <cellStyle name="Komma 5 4 3" xfId="2401" xr:uid="{CDC037F4-2F08-4111-9881-25AA32FB16AA}"/>
    <cellStyle name="Komma 5 5" xfId="1526" xr:uid="{B9C8668E-FAE1-4152-B283-C8DBA95E782E}"/>
    <cellStyle name="Komma 5 5 2" xfId="2773" xr:uid="{B9507699-40B1-4A01-9C74-44907339D71E}"/>
    <cellStyle name="Komma 5 6" xfId="1404" xr:uid="{3796DF26-B805-446A-A3BC-593F5FDC2B72}"/>
    <cellStyle name="Komma 5 6 2" xfId="2651" xr:uid="{B7A247E8-6084-43CD-BBE1-FEABAF23AF86}"/>
    <cellStyle name="Komma 5 7" xfId="2026" xr:uid="{19A9F854-6170-4168-AA42-ED952CAB516A}"/>
    <cellStyle name="Komma 5 7 2" xfId="3273" xr:uid="{41859AD0-83DA-4E14-8B03-B9C8833D6782}"/>
    <cellStyle name="Komma 5 8" xfId="2151" xr:uid="{E81058BD-FBB9-48C4-8409-B08C764FFEBB}"/>
    <cellStyle name="Komma 6" xfId="812" xr:uid="{DC6352EF-630E-4C40-8F86-3F548E1FF4A4}"/>
    <cellStyle name="Komma 6 2" xfId="1008" xr:uid="{72799EE3-9E34-41E1-8C20-72922756F1F8}"/>
    <cellStyle name="Komma 7" xfId="870" xr:uid="{D0FB8175-C6C6-42EC-9443-EF99417E148E}"/>
    <cellStyle name="Komma 8" xfId="890" xr:uid="{9CB185F1-CCDD-4982-95F7-D460B6832102}"/>
    <cellStyle name="Komma 9" xfId="902" xr:uid="{536C49BB-857F-4E36-AD71-61033BB0BF6F}"/>
    <cellStyle name="KP_thin_border_dark_grey" xfId="706" xr:uid="{ABA67CCA-21E3-44C0-A16F-550A52CD795B}"/>
    <cellStyle name="Legende Einheit" xfId="475" xr:uid="{46F2C3D8-4055-46B2-892A-7494CAAEFA7F}"/>
    <cellStyle name="Legende horizontal" xfId="476" xr:uid="{30B27784-39D0-49E4-AD70-5D56F93C0451}"/>
    <cellStyle name="Legende Rahmen" xfId="477" xr:uid="{9092C2E8-8AD4-44AE-9D52-FB5C09E3C615}"/>
    <cellStyle name="Legende vertikal" xfId="478" xr:uid="{26C3486C-ADF4-491D-B857-EEC25577A04C}"/>
    <cellStyle name="Linked Cell 2" xfId="479" xr:uid="{93FDD745-B63A-434E-B9B2-077F8AB26310}"/>
    <cellStyle name="Linked Cell 3" xfId="150" xr:uid="{8EBCA84E-0858-4657-9801-E40EBF69C2A5}"/>
    <cellStyle name="Linked Cell 3 2" xfId="1017" xr:uid="{106A4101-5175-46E5-B200-3FDC2F73EC9D}"/>
    <cellStyle name="Menu" xfId="632" xr:uid="{4EB57642-E69E-4F7B-A30A-F9C28DC20543}"/>
    <cellStyle name="Menu 2" xfId="633" xr:uid="{B5189C9F-B041-4BA0-9A2B-ADD1A5130F04}"/>
    <cellStyle name="Milliers [0]_Oilques" xfId="480" xr:uid="{5A4C7124-C447-4525-BE54-B30EBF51129D}"/>
    <cellStyle name="Milliers_Oilques" xfId="481" xr:uid="{0A61160E-3C88-4CE6-84E8-B1B099B84BED}"/>
    <cellStyle name="mitP" xfId="482" xr:uid="{6CE2A8A3-514C-4B84-9ADC-42C5AF2A3695}"/>
    <cellStyle name="Monétaire [0]_Oilques" xfId="483" xr:uid="{C68B6C0C-204A-46FF-89DC-600769F48C66}"/>
    <cellStyle name="Monétaire_Oilques" xfId="484" xr:uid="{CF6AABCF-D843-41CA-B953-B3F78ECD4D3B}"/>
    <cellStyle name="Navadno_CRFReport-template" xfId="485" xr:uid="{48705071-BD76-4ADA-9B9D-77B8E6CC1324}"/>
    <cellStyle name="Neutral 2" xfId="3" xr:uid="{36060666-E8B9-4C83-B33C-9C3A55069032}"/>
    <cellStyle name="Neutral 2 2" xfId="486" xr:uid="{9F6A4AE2-E1F5-40E0-A926-D2A1AF41F851}"/>
    <cellStyle name="Neutral 3" xfId="487" xr:uid="{0F1469AE-8A65-478C-BF6C-F0964F06A4BF}"/>
    <cellStyle name="Neutral 4" xfId="488" xr:uid="{816C1AA3-8ACB-41F0-A817-633D105AFE16}"/>
    <cellStyle name="Neutral 5" xfId="489" xr:uid="{F9B4736F-C6DE-4236-9CAB-0CBAEE44885B}"/>
    <cellStyle name="Neutral 6" xfId="490" xr:uid="{0B6616D1-B09C-4CD5-B285-826EAF9F2AC1}"/>
    <cellStyle name="Neutral 7" xfId="491" xr:uid="{511A5F9B-6B85-436C-9573-8DB782482AF4}"/>
    <cellStyle name="Neutral 8" xfId="149" xr:uid="{7DAEAD40-DD09-4811-A8B2-98C54F86C79E}"/>
    <cellStyle name="Normaali_CRFReport-template" xfId="492" xr:uid="{6C13301A-D337-498C-B0F5-FC19E943DE05}"/>
    <cellStyle name="Normaallaad_CRFReport-template" xfId="493" xr:uid="{192E5F4B-98CF-425A-999F-BA1C91146F67}"/>
    <cellStyle name="Normal" xfId="0" builtinId="0"/>
    <cellStyle name="Normal 10" xfId="14" xr:uid="{3F99B0E4-7736-44CE-ADA3-5A83AE94369E}"/>
    <cellStyle name="Normal 10 2" xfId="962" xr:uid="{5C0F0077-4AB6-4782-B74F-1C09D9EB5888}"/>
    <cellStyle name="Normal 10 3" xfId="940" xr:uid="{F24E7339-75E5-407D-AAD8-376EEA2ECFC3}"/>
    <cellStyle name="Normal 11" xfId="135" xr:uid="{69ABAAD9-627F-40CC-9169-DA3AEBDB91BF}"/>
    <cellStyle name="Normal 11 2" xfId="141" xr:uid="{0A5493C7-53A8-499E-B1BB-8246F6F9E540}"/>
    <cellStyle name="Normal 12" xfId="9" xr:uid="{EE36E874-581A-4E94-B861-C4C371888074}"/>
    <cellStyle name="Normal 12 2" xfId="944" xr:uid="{9B6B0A27-408C-4712-BE50-34C3C904F036}"/>
    <cellStyle name="Normal 13" xfId="955" xr:uid="{45EB5815-F6F2-4BD3-9056-E55E665FFC9A}"/>
    <cellStyle name="Normal 14" xfId="8" xr:uid="{8998BD71-055F-4C58-B313-A7B8543558C1}"/>
    <cellStyle name="Normal 2" xfId="7" xr:uid="{6BBA8D25-E921-44BD-BA46-70E0F72990A9}"/>
    <cellStyle name="Normal 2 10" xfId="15" xr:uid="{017F8EA0-5A56-42EE-A8DB-8686A04B3EF1}"/>
    <cellStyle name="Normal 2 10 2" xfId="16" xr:uid="{95B976E0-85A7-4893-B433-A9B792107D85}"/>
    <cellStyle name="Normal 2 10 2 2" xfId="17" xr:uid="{354CB97A-2CCC-408E-AF51-5FC6C46DB6E1}"/>
    <cellStyle name="Normal 2 10 2 2 2" xfId="18" xr:uid="{1A95FEFA-779D-4B1C-8D64-2A0025E040EC}"/>
    <cellStyle name="Normal 2 10 2 2 3" xfId="19" xr:uid="{0EF56440-AE71-481F-A80F-70935C519944}"/>
    <cellStyle name="Normal 2 10 2 3" xfId="20" xr:uid="{B8753A45-739D-4A87-B8CD-9B20060D0552}"/>
    <cellStyle name="Normal 2 10 2 3 2" xfId="21" xr:uid="{D60380FA-F2A3-4B89-B5CE-A3477E164A93}"/>
    <cellStyle name="Normal 2 10 2 3 3" xfId="22" xr:uid="{0DF2CBC3-0DFA-4033-82F8-D740DE204C6F}"/>
    <cellStyle name="Normal 2 10 2 4" xfId="23" xr:uid="{A3398CAE-7169-4563-9798-D45B84FF7607}"/>
    <cellStyle name="Normal 2 10 2 5" xfId="24" xr:uid="{28A35AF4-F5AA-424A-B9FE-5C5515B44160}"/>
    <cellStyle name="Normal 2 10 3" xfId="25" xr:uid="{E5C8C7B9-148F-4960-A026-00576FFC45AD}"/>
    <cellStyle name="Normal 2 10 3 2" xfId="26" xr:uid="{E03A2B90-1D6C-4B58-AC59-B91C81143555}"/>
    <cellStyle name="Normal 2 10 3 3" xfId="27" xr:uid="{71C2086F-4DC9-4735-86AF-842678F3609E}"/>
    <cellStyle name="Normal 2 10 4" xfId="28" xr:uid="{16E10275-59B2-49C1-B0BA-5705214E042E}"/>
    <cellStyle name="Normal 2 10 4 2" xfId="29" xr:uid="{B8CF2826-F41A-4B00-B8DC-482BA52E2A57}"/>
    <cellStyle name="Normal 2 10 4 3" xfId="30" xr:uid="{B6F9E8BC-9ECC-4646-8243-F42384EDEA4A}"/>
    <cellStyle name="Normal 2 10 5" xfId="31" xr:uid="{7569D54E-9787-467B-872C-E518EF36EEDD}"/>
    <cellStyle name="Normal 2 10 6" xfId="32" xr:uid="{B223480D-BDFC-46C6-88C1-40A65CB7F72D}"/>
    <cellStyle name="Normal 2 11" xfId="33" xr:uid="{7F1B90EF-9256-4703-AC56-5384DBFF6A9A}"/>
    <cellStyle name="Normal 2 11 2" xfId="34" xr:uid="{D99D07F4-FC04-40EA-A78E-ACCBCD20A1CF}"/>
    <cellStyle name="Normal 2 11 2 2" xfId="35" xr:uid="{6A09C557-84A2-44ED-A402-87A1EA82196A}"/>
    <cellStyle name="Normal 2 11 2 3" xfId="36" xr:uid="{9B9C6343-EC6E-4D3E-AD6E-EECC14D80E3F}"/>
    <cellStyle name="Normal 2 11 3" xfId="37" xr:uid="{484A6AAB-4C53-489E-B03F-4D245F51B2DB}"/>
    <cellStyle name="Normal 2 11 3 2" xfId="38" xr:uid="{47DA9E2D-211C-48A2-BA3C-CB2712544C65}"/>
    <cellStyle name="Normal 2 11 3 3" xfId="39" xr:uid="{E6949206-D9F1-4A27-9FFE-8B53E96F2E6E}"/>
    <cellStyle name="Normal 2 11 4" xfId="40" xr:uid="{DB184355-C78E-4DB7-8E0C-5CB75269B4A9}"/>
    <cellStyle name="Normal 2 11 5" xfId="41" xr:uid="{0E8FD592-6ABC-4E14-BF50-FADF1F0AF68E}"/>
    <cellStyle name="Normal 2 12" xfId="42" xr:uid="{8E2899EB-1342-4814-AD7B-A0F8D965CA2B}"/>
    <cellStyle name="Normal 2 12 2" xfId="43" xr:uid="{51C12C9D-6C96-4806-A040-C54372EDBBFB}"/>
    <cellStyle name="Normal 2 12 3" xfId="44" xr:uid="{BC741B9E-67D2-4121-B575-A0B9331F5F7F}"/>
    <cellStyle name="Normal 2 13" xfId="45" xr:uid="{49F0D7F9-9147-40BB-9B5A-6FA2CAC683FF}"/>
    <cellStyle name="Normal 2 13 2" xfId="46" xr:uid="{EDD10DCF-D675-4096-B34B-9C7494CBB349}"/>
    <cellStyle name="Normal 2 13 3" xfId="47" xr:uid="{16CE8222-CF21-45AF-A1F2-887D69FD341D}"/>
    <cellStyle name="Normal 2 14" xfId="48" xr:uid="{E79780FE-BC7B-4B96-8688-289520A59B18}"/>
    <cellStyle name="Normal 2 15" xfId="49" xr:uid="{6338C631-0084-4485-8D36-D41442B24A8B}"/>
    <cellStyle name="Normal 2 16" xfId="136" xr:uid="{9B866405-4250-4F4C-9572-4AC716B3C671}"/>
    <cellStyle name="Normal 2 17" xfId="10" xr:uid="{D3EB9521-E2A9-447D-BE07-C735562BCC74}"/>
    <cellStyle name="Normal 2 2" xfId="50" xr:uid="{15E0052B-C3C6-4F88-A177-12D96DD93CA9}"/>
    <cellStyle name="Normal 2 2 2" xfId="51" xr:uid="{43E4A057-3EAB-40FC-85EF-07F55C8DDBE2}"/>
    <cellStyle name="Normal 2 2 2 2" xfId="52" xr:uid="{0BB33F39-5A40-4AC1-90E5-FCC0C236F7C7}"/>
    <cellStyle name="Normal 2 2 2 2 2" xfId="53" xr:uid="{389C0C2B-4B36-41F6-868F-5C99B2E243F9}"/>
    <cellStyle name="Normal 2 2 2 3" xfId="54" xr:uid="{9C9C780F-1595-494E-8DBF-CC7DC12968DE}"/>
    <cellStyle name="Normal 2 2 2 4" xfId="707" xr:uid="{F9BC02FE-A877-4BB0-9FD9-BFD4257B46C0}"/>
    <cellStyle name="Normal 2 2 3" xfId="55" xr:uid="{C91B7449-965F-4E5D-A302-689FA70653A1}"/>
    <cellStyle name="Normal 2 2 3 2" xfId="56" xr:uid="{F7A80759-F392-4D77-83FB-2FCBCC60D44E}"/>
    <cellStyle name="Normal 2 2 3 2 2" xfId="57" xr:uid="{FABD1A88-602D-4736-B317-0531E03CE447}"/>
    <cellStyle name="Normal 2 2 3 3" xfId="58" xr:uid="{3E71B4CB-01E1-4324-9612-82F695EBBD2D}"/>
    <cellStyle name="Normal 2 2 3 4" xfId="873" xr:uid="{4D56DAA7-A703-46DF-81BC-CE1C60746D52}"/>
    <cellStyle name="Normal 2 2 4" xfId="59" xr:uid="{B444487F-7CD4-4AD7-A071-8AE2ABACDBA9}"/>
    <cellStyle name="Normal 2 2 4 2" xfId="60" xr:uid="{0FBF11D3-8CEA-49E5-B182-1C6C5FC34EDD}"/>
    <cellStyle name="Normal 2 2 4 3" xfId="966" xr:uid="{162783A2-AE53-47A4-B9B4-0627EF8A4019}"/>
    <cellStyle name="Normal 2 2 5" xfId="61" xr:uid="{503DBBE0-FB23-47A2-BBDF-CDAFF0910A0D}"/>
    <cellStyle name="Normal 2 2 6" xfId="138" xr:uid="{0DC959FF-0772-4C65-8915-9109E48C2912}"/>
    <cellStyle name="Normal 2 3" xfId="62" xr:uid="{E1E9741E-1D16-4844-B910-BD6D376ADC61}"/>
    <cellStyle name="Normal 2 3 2" xfId="63" xr:uid="{D1BAB3FD-11C6-4246-B68C-DE345B7B59C9}"/>
    <cellStyle name="Normal 2 3 2 2" xfId="64" xr:uid="{147B1AEA-98B5-4238-90E2-30FA76A32DB4}"/>
    <cellStyle name="Normal 2 3 2 2 2" xfId="65" xr:uid="{FA243D23-1088-43FC-AC49-2A9622449B4F}"/>
    <cellStyle name="Normal 2 3 2 3" xfId="66" xr:uid="{0D6B35E9-354F-4B62-944D-C9B7CA2C0219}"/>
    <cellStyle name="Normal 2 3 3" xfId="67" xr:uid="{04E4B7F8-7E97-4CE3-B25A-B644CAA1C33E}"/>
    <cellStyle name="Normal 2 3 3 2" xfId="68" xr:uid="{6C1ACEAC-58D8-4028-9013-C8056AFD8A9A}"/>
    <cellStyle name="Normal 2 3 3 2 2" xfId="69" xr:uid="{D6EAB160-7F65-44D7-A650-A002D71FAC19}"/>
    <cellStyle name="Normal 2 3 3 3" xfId="70" xr:uid="{E82C911D-1909-4707-9428-39C24270F7F0}"/>
    <cellStyle name="Normal 2 3 4" xfId="71" xr:uid="{65985B48-3BB0-483C-9D62-BBE761A95F94}"/>
    <cellStyle name="Normal 2 3 4 2" xfId="72" xr:uid="{18C21487-82EC-4776-9BF5-C4B4F56D3471}"/>
    <cellStyle name="Normal 2 3 5" xfId="73" xr:uid="{9C77D3BB-7D48-4FE3-A85C-1EF9A79295F9}"/>
    <cellStyle name="Normal 2 3 6" xfId="708" xr:uid="{A0322B28-D263-4FF4-9945-B7EED13E2026}"/>
    <cellStyle name="Normal 2 4" xfId="74" xr:uid="{80DC4156-E76C-4EBF-B04B-C918A78250FD}"/>
    <cellStyle name="Normal 2 4 2" xfId="75" xr:uid="{9292B84E-983F-4324-9D5F-103945ACE94E}"/>
    <cellStyle name="Normal 2 4 2 2" xfId="76" xr:uid="{352FDEE4-B981-4563-8BE0-1E3AB33C4F1D}"/>
    <cellStyle name="Normal 2 4 2 2 2" xfId="77" xr:uid="{1F9FE155-FE22-44FE-A909-D074CE0A4634}"/>
    <cellStyle name="Normal 2 4 2 3" xfId="78" xr:uid="{55A7107C-AFFD-49DC-AE2E-1E5DB1ACF3E6}"/>
    <cellStyle name="Normal 2 4 3" xfId="79" xr:uid="{3CEC8C36-AC2C-4944-AE92-8D8C0864EE85}"/>
    <cellStyle name="Normal 2 4 3 2" xfId="80" xr:uid="{B41BBAA2-7D2A-460A-AD26-139CDD141289}"/>
    <cellStyle name="Normal 2 4 3 2 2" xfId="81" xr:uid="{93E8C28B-49AB-4F3C-97D1-C0D5B1B5B2BF}"/>
    <cellStyle name="Normal 2 4 3 3" xfId="82" xr:uid="{0809233F-93C4-4D41-A05F-6EDD6E8DC2D0}"/>
    <cellStyle name="Normal 2 4 4" xfId="83" xr:uid="{EE43991D-3C39-4C75-896F-050330376793}"/>
    <cellStyle name="Normal 2 4 4 2" xfId="84" xr:uid="{1575806C-265A-498F-837E-69B08ECC119C}"/>
    <cellStyle name="Normal 2 4 5" xfId="85" xr:uid="{943056D0-1729-4536-BC92-E57ABA01555B}"/>
    <cellStyle name="Normal 2 4 6" xfId="946" xr:uid="{08B0CAAD-8F37-4C4A-9780-DCE655DCFAAC}"/>
    <cellStyle name="Normal 2 5" xfId="86" xr:uid="{5F3CB3EA-04A8-444D-8813-1CBD92BF8E05}"/>
    <cellStyle name="Normal 2 5 2" xfId="87" xr:uid="{5B10CD45-9D51-4BA8-BAC4-21DED4FE7999}"/>
    <cellStyle name="Normal 2 5 2 2" xfId="88" xr:uid="{5D0DA36F-FC77-438B-A05F-B252B70A0A86}"/>
    <cellStyle name="Normal 2 5 2 2 2" xfId="89" xr:uid="{A1531C13-107D-4329-854A-0123006528EE}"/>
    <cellStyle name="Normal 2 5 2 3" xfId="90" xr:uid="{16E74B76-7098-4A82-9F47-D8BEE97D82E6}"/>
    <cellStyle name="Normal 2 5 3" xfId="91" xr:uid="{829AF982-7261-4E2C-B7C3-C1BEBA2C09D6}"/>
    <cellStyle name="Normal 2 5 3 2" xfId="92" xr:uid="{3801BC01-B7F8-4D44-A0FC-FB05E9632F55}"/>
    <cellStyle name="Normal 2 5 3 2 2" xfId="93" xr:uid="{D5DB9407-CF84-4E93-A9E9-FF95CD7D1543}"/>
    <cellStyle name="Normal 2 5 3 3" xfId="94" xr:uid="{95A93A77-420C-415C-92A1-3D8F5DEB12DB}"/>
    <cellStyle name="Normal 2 5 4" xfId="95" xr:uid="{05F06304-1F4A-4C16-B3A7-6B1EE30F0796}"/>
    <cellStyle name="Normal 2 5 4 2" xfId="96" xr:uid="{D1245A61-FBD4-48C0-A77D-94A955BD9821}"/>
    <cellStyle name="Normal 2 5 5" xfId="97" xr:uid="{6819CA49-1460-400E-9839-AEA91992DD23}"/>
    <cellStyle name="Normal 2 5 6" xfId="963" xr:uid="{80250044-7B50-42A1-864C-F86A4AD46843}"/>
    <cellStyle name="Normal 2 6" xfId="98" xr:uid="{D11D99B0-9D7C-4E34-AD86-B4453976D9A8}"/>
    <cellStyle name="Normal 2 6 2" xfId="99" xr:uid="{94598E50-2AA6-483A-8C97-AF920205D986}"/>
    <cellStyle name="Normal 2 6 2 2" xfId="100" xr:uid="{D5E96E00-FB07-4640-B19C-EB985C68EF0E}"/>
    <cellStyle name="Normal 2 6 3" xfId="101" xr:uid="{2DCB1B4C-3FBE-433C-B676-D4F412F3719F}"/>
    <cellStyle name="Normal 2 7" xfId="102" xr:uid="{86662620-710C-4428-951F-7D5570751CC0}"/>
    <cellStyle name="Normal 2 7 2" xfId="103" xr:uid="{9905013E-F671-4733-8993-613DD0028D7F}"/>
    <cellStyle name="Normal 2 7 2 2" xfId="104" xr:uid="{FB5F590D-0128-4509-8872-E4020173ABF9}"/>
    <cellStyle name="Normal 2 7 3" xfId="105" xr:uid="{51736F01-C937-4498-9D34-007FE004FA38}"/>
    <cellStyle name="Normal 2 8" xfId="106" xr:uid="{29B42951-5D9C-4BA6-9D56-E2A2496C464D}"/>
    <cellStyle name="Normal 2 8 2" xfId="107" xr:uid="{03B5FD6A-4ABE-4723-86AF-016BE8A0B029}"/>
    <cellStyle name="Normal 2 9" xfId="108" xr:uid="{4891CBE0-87D5-4421-8A86-874651891707}"/>
    <cellStyle name="Normal 3" xfId="109" xr:uid="{A7BBDCFE-78A4-4498-A3E4-9A5D19FDF840}"/>
    <cellStyle name="Normal 3 2" xfId="110" xr:uid="{2029FBCE-90E9-4CC4-9B3E-82C25A284C5E}"/>
    <cellStyle name="Normal 3 2 2" xfId="111" xr:uid="{488FE612-4EC4-4601-9B9E-3304FC5423B5}"/>
    <cellStyle name="Normal 3 2 2 2" xfId="112" xr:uid="{A5957BB6-91AE-4FF7-9231-EEF0DA87C6FF}"/>
    <cellStyle name="Normal 3 2 2 3" xfId="113" xr:uid="{4096F0DE-83BF-4E48-95B0-F95789489289}"/>
    <cellStyle name="Normal 3 2 3" xfId="114" xr:uid="{1AFF16E0-EBDF-4DA4-8D28-D3D9E5062089}"/>
    <cellStyle name="Normal 3 2 3 2" xfId="115" xr:uid="{8C476193-4121-4976-BA8C-3C9F74571485}"/>
    <cellStyle name="Normal 3 2 3 3" xfId="116" xr:uid="{6A27C213-E974-4B9A-8985-23BC8A9D9DEF}"/>
    <cellStyle name="Normal 3 2 4" xfId="117" xr:uid="{AD5D7B73-3AA8-45D2-971D-0DF78D5F6087}"/>
    <cellStyle name="Normal 3 2 5" xfId="118" xr:uid="{0881BF16-70B8-45BE-BB96-3881D10461C6}"/>
    <cellStyle name="Normal 3 2 6" xfId="950" xr:uid="{1774E255-6CA4-4ED8-9A26-5E96A10DDA6C}"/>
    <cellStyle name="Normal 3 3" xfId="119" xr:uid="{F6A4CA58-F972-4E26-AB85-F462621AC88E}"/>
    <cellStyle name="Normal 3 3 2" xfId="120" xr:uid="{2BA33DF9-2244-48A0-8994-5EE7C2576874}"/>
    <cellStyle name="Normal 3 3 3" xfId="121" xr:uid="{EEDD5869-A628-457B-90B6-0442DB435BD0}"/>
    <cellStyle name="Normal 3 4" xfId="122" xr:uid="{AC3AD4B8-1FBC-450A-A9DE-4049DD28D704}"/>
    <cellStyle name="Normal 3 4 2" xfId="123" xr:uid="{EA747AF0-EBD8-4DC0-8866-D3B945E86683}"/>
    <cellStyle name="Normal 3 4 3" xfId="124" xr:uid="{45012040-CF0D-4F63-A316-D4A834668CC4}"/>
    <cellStyle name="Normal 3 5" xfId="125" xr:uid="{690EA578-52C3-4212-8134-A90684038ADC}"/>
    <cellStyle name="Normal 3 6" xfId="126" xr:uid="{C867D4F3-01E7-4C2D-8D35-4CFC58A07491}"/>
    <cellStyle name="Normal 3 7" xfId="137" xr:uid="{D04EB302-18FE-4A88-8595-516F57A7986D}"/>
    <cellStyle name="Normal 4" xfId="127" xr:uid="{289A3958-8886-4005-A109-47E2B819AEC4}"/>
    <cellStyle name="Normal 4 10" xfId="494" xr:uid="{3B025569-E000-48FA-94B6-8A48DBE994E0}"/>
    <cellStyle name="Normal 4 2" xfId="128" xr:uid="{78B0DD58-AF18-4C02-A95F-0A15B8D21245}"/>
    <cellStyle name="Normal 4 2 2" xfId="1079" xr:uid="{2A2E6739-0455-4F20-9112-004CA094A613}"/>
    <cellStyle name="Normal 4 2 2 2" xfId="1329" xr:uid="{D04FBCD9-6CEC-431D-98F4-5CB5E81AF5A6}"/>
    <cellStyle name="Normal 4 2 2 2 2" xfId="1951" xr:uid="{87186D11-3C94-476D-B615-64852D318199}"/>
    <cellStyle name="Normal 4 2 2 2 2 2" xfId="3198" xr:uid="{21EAAF05-D849-4963-A03F-732D4DAC5EEA}"/>
    <cellStyle name="Normal 4 2 2 2 3" xfId="2576" xr:uid="{079795B4-6D2D-40AA-B595-0F5A43D5B02D}"/>
    <cellStyle name="Normal 4 2 2 3" xfId="1701" xr:uid="{CABE2C51-3F09-4F06-AFD3-9463C76BB4F1}"/>
    <cellStyle name="Normal 4 2 2 3 2" xfId="2948" xr:uid="{641A6E62-E135-4721-BDBC-189467E166C5}"/>
    <cellStyle name="Normal 4 2 2 4" xfId="2326" xr:uid="{0EE4B589-8770-4D82-8C99-77D60EFB6581}"/>
    <cellStyle name="Normal 4 2 3" xfId="1204" xr:uid="{03F6FD85-5595-49F4-821F-2D33C5AC5A6B}"/>
    <cellStyle name="Normal 4 2 3 2" xfId="1826" xr:uid="{CE005361-7609-40D2-8BBB-9C7B0F5229D1}"/>
    <cellStyle name="Normal 4 2 3 2 2" xfId="3073" xr:uid="{22B7E527-3F6B-492D-ABBF-6CB816E4BE87}"/>
    <cellStyle name="Normal 4 2 3 3" xfId="2451" xr:uid="{7D12B811-DA19-41CA-8360-60129957B6CA}"/>
    <cellStyle name="Normal 4 2 4" xfId="1576" xr:uid="{A89D56A4-A01E-4F68-B5FB-1F35704F805B}"/>
    <cellStyle name="Normal 4 2 4 2" xfId="2823" xr:uid="{DC52C51E-17F1-4B06-A2C8-E89CD4BB7EA1}"/>
    <cellStyle name="Normal 4 2 5" xfId="1454" xr:uid="{0A3EAAEF-D328-40FA-A1E0-CC2086097CBC}"/>
    <cellStyle name="Normal 4 2 5 2" xfId="2701" xr:uid="{B54967C0-393F-44DC-B5ED-F763D85760E4}"/>
    <cellStyle name="Normal 4 2 6" xfId="2076" xr:uid="{11A22BD2-4972-4710-931F-78940C0F19D5}"/>
    <cellStyle name="Normal 4 2 6 2" xfId="3323" xr:uid="{71738E64-0D7F-4E86-A567-80D684E3C222}"/>
    <cellStyle name="Normal 4 2 7" xfId="2201" xr:uid="{4C1DFEBB-4D40-4D18-84D2-CC614CB9A784}"/>
    <cellStyle name="Normal 4 2 8" xfId="834" xr:uid="{58C0B6F5-212C-45A3-83C7-6AF9974A105F}"/>
    <cellStyle name="Normal 4 3" xfId="139" xr:uid="{EDF0029C-DA18-469C-AF30-ED62909AA91E}"/>
    <cellStyle name="Normal 4 3 2" xfId="896" xr:uid="{2C63ACCA-ACA7-4013-B76E-D96E184EB870}"/>
    <cellStyle name="Normal 4 4" xfId="1040" xr:uid="{93219B7B-E753-413F-A55F-3108207B76D5}"/>
    <cellStyle name="Normal 4 4 2" xfId="1280" xr:uid="{9D5ACD77-5546-468A-B8BA-B0B7BA49A013}"/>
    <cellStyle name="Normal 4 4 2 2" xfId="1902" xr:uid="{1160DCCE-22AE-4A7A-A817-153903E8FA60}"/>
    <cellStyle name="Normal 4 4 2 2 2" xfId="3149" xr:uid="{FD9A4DAC-A520-4460-98A2-6B92CAFC8E8B}"/>
    <cellStyle name="Normal 4 4 2 3" xfId="2527" xr:uid="{BDCC7227-E759-498D-A11F-EEC7D60D2E35}"/>
    <cellStyle name="Normal 4 4 3" xfId="1652" xr:uid="{09679139-FF41-4435-8C57-D06D936A268D}"/>
    <cellStyle name="Normal 4 4 3 2" xfId="2899" xr:uid="{B613EB07-31C4-47A7-B22D-C94AF34AD59B}"/>
    <cellStyle name="Normal 4 4 4" xfId="2277" xr:uid="{3D22B44C-1A5B-44F3-BFAE-CACDA786F325}"/>
    <cellStyle name="Normal 4 5" xfId="1155" xr:uid="{9B8EED28-6379-43C8-86E1-382BB7AF7631}"/>
    <cellStyle name="Normal 4 5 2" xfId="1777" xr:uid="{B4FFBFDF-3534-415E-9506-1C5F7FF540DC}"/>
    <cellStyle name="Normal 4 5 2 2" xfId="3024" xr:uid="{EDBF61B0-BE53-4E22-B8D0-8089A351C75F}"/>
    <cellStyle name="Normal 4 5 3" xfId="2402" xr:uid="{B0592F4D-DEFA-4191-90A7-02280350A8AA}"/>
    <cellStyle name="Normal 4 6" xfId="1527" xr:uid="{D0EEEA4A-E36F-44C7-9F1B-160583BEF30C}"/>
    <cellStyle name="Normal 4 6 2" xfId="2774" xr:uid="{6C92B530-84B1-4D2E-8CAC-DBD3C57193C3}"/>
    <cellStyle name="Normal 4 7" xfId="1405" xr:uid="{30D06156-06BA-4DC8-AA6C-A48EEE1C8EA3}"/>
    <cellStyle name="Normal 4 7 2" xfId="2652" xr:uid="{33267EC9-A3FD-426B-8188-9E4344AB1EDB}"/>
    <cellStyle name="Normal 4 8" xfId="2027" xr:uid="{4F9E2A81-90C6-4A6D-8C11-E672ED88CD61}"/>
    <cellStyle name="Normal 4 8 2" xfId="3274" xr:uid="{37DD5E37-7888-42E5-950A-4DB6E11D5F58}"/>
    <cellStyle name="Normal 4 9" xfId="2152" xr:uid="{F64F4E20-4FE4-4E1A-A993-62B8F25946B6}"/>
    <cellStyle name="Normal 5" xfId="129" xr:uid="{F189BFA4-DA91-4ED5-B157-13024EBC5971}"/>
    <cellStyle name="Normal 5 2" xfId="130" xr:uid="{31BAC35A-83FC-443D-8D42-F1C1ACE15940}"/>
    <cellStyle name="Normal 5 3" xfId="495" xr:uid="{9D8621F6-10BC-42AF-ADB5-07599D27D499}"/>
    <cellStyle name="Normal 6" xfId="131" xr:uid="{5D12D43E-D241-4FD6-8E4A-F902877647D0}"/>
    <cellStyle name="Normal 6 2" xfId="965" xr:uid="{C73BA8C3-17CD-4FE8-8F60-5DED9C54F047}"/>
    <cellStyle name="Normal 6 2 2" xfId="1378" xr:uid="{7C3FE81C-BF20-4F40-8107-C8AA7F9E4C96}"/>
    <cellStyle name="Normal 6 2 2 2" xfId="2000" xr:uid="{C21893DE-A455-452E-8CFA-517D0DD0C71F}"/>
    <cellStyle name="Normal 6 2 2 2 2" xfId="3247" xr:uid="{D4311998-60A1-4508-B2AD-9D5176CBBB8B}"/>
    <cellStyle name="Normal 6 2 2 3" xfId="2625" xr:uid="{13048F41-DCFA-4C1D-A30C-166B9E4855C4}"/>
    <cellStyle name="Normal 6 2 3" xfId="1750" xr:uid="{1FB0BDF4-FA6E-4192-B283-602B193CFEDD}"/>
    <cellStyle name="Normal 6 2 3 2" xfId="2997" xr:uid="{0BC7E803-0740-4300-8D75-6216EF8C04A3}"/>
    <cellStyle name="Normal 6 2 4" xfId="2375" xr:uid="{AD1AA4AC-CBB9-4808-B2F5-CE4B142F89F1}"/>
    <cellStyle name="Normal 6 2 5" xfId="1128" xr:uid="{BC3AE82F-071B-4C03-9D3E-2E6CBDE82F95}"/>
    <cellStyle name="Normal 6 3" xfId="1253" xr:uid="{8191C55A-617C-4E1C-82E8-878159B6DDFB}"/>
    <cellStyle name="Normal 6 3 2" xfId="1875" xr:uid="{8BDF92F3-FC33-4BCC-AC90-23215D82C963}"/>
    <cellStyle name="Normal 6 3 2 2" xfId="3122" xr:uid="{9043128D-912F-4A67-B665-21F6334F5DB6}"/>
    <cellStyle name="Normal 6 3 3" xfId="2500" xr:uid="{991FC317-21F3-4BFB-B3DB-49E4A63E603F}"/>
    <cellStyle name="Normal 6 4" xfId="1625" xr:uid="{06FD12F2-8611-44A0-B3E4-8FC2DE4CAFD1}"/>
    <cellStyle name="Normal 6 4 2" xfId="2872" xr:uid="{30163E12-7F16-43E4-B718-CB3EC208D242}"/>
    <cellStyle name="Normal 6 5" xfId="1503" xr:uid="{E78041CC-E549-4426-95A7-0EBA827E3300}"/>
    <cellStyle name="Normal 6 5 2" xfId="2750" xr:uid="{94081483-6728-49C1-8621-4E65E90D3D09}"/>
    <cellStyle name="Normal 6 6" xfId="2125" xr:uid="{7A05C606-7BDC-49D7-98F4-90A24F5254F4}"/>
    <cellStyle name="Normal 6 6 2" xfId="3372" xr:uid="{17208F28-401F-40A1-A22A-4D0DC8C9CC14}"/>
    <cellStyle name="Normal 6 7" xfId="2250" xr:uid="{327D3470-C400-4C90-8895-E3F6DED58078}"/>
    <cellStyle name="Normal 6 8" xfId="1005" xr:uid="{F0A96C18-5EDC-4527-AE9D-C10A3EB37413}"/>
    <cellStyle name="Normal 6 9" xfId="897" xr:uid="{7F86BFBE-3A6E-49F5-B7D2-BDD897D8EAD8}"/>
    <cellStyle name="Normal 7" xfId="132" xr:uid="{F04CDEB5-D089-42D8-BD93-28D73277E85F}"/>
    <cellStyle name="Normal 7 2" xfId="911" xr:uid="{AFAA23BA-72D9-4F5E-AEE4-0C44B698A98F}"/>
    <cellStyle name="Normal 8" xfId="6" xr:uid="{329645A0-00D1-4173-9DB0-72BF984D2394}"/>
    <cellStyle name="Normal 8 2" xfId="133" xr:uid="{18691E78-C525-4F86-A358-A479839CE8AF}"/>
    <cellStyle name="Normal 9" xfId="12" xr:uid="{598EF550-ED3F-4037-B0F3-143BEBC6362B}"/>
    <cellStyle name="Normal 9 2" xfId="1025" xr:uid="{B609168A-A091-4F76-B3BA-0301F65402DA}"/>
    <cellStyle name="Normal GHG Numbers (0.00)" xfId="496" xr:uid="{01978FDB-1DA9-462C-AAB4-22B3A577A520}"/>
    <cellStyle name="Normal GHG Numbers (0.00) 2" xfId="709" xr:uid="{27ED8CDD-8D28-4028-9460-F37E9E8A47E1}"/>
    <cellStyle name="Normal GHG Textfiels" xfId="497" xr:uid="{9A113776-E620-4682-B940-F0D210F6EC94}"/>
    <cellStyle name="Normal GHG Textfiels Bold" xfId="498" xr:uid="{2067EB29-C189-4587-AF2F-A7001E914F3D}"/>
    <cellStyle name="Normal GHG Textfiels Bold 2" xfId="710" xr:uid="{41B8A1B5-CBF5-48F9-88F2-CB76A6D3F329}"/>
    <cellStyle name="Normal GHG Textfiels centered" xfId="499" xr:uid="{AF96BD99-3752-42CF-9803-760D3B4AB631}"/>
    <cellStyle name="Normal GHG whole table" xfId="500" xr:uid="{6FF7D138-A2D9-4D07-A9EA-9FE29F4D2640}"/>
    <cellStyle name="Normal GHG-Shade" xfId="501" xr:uid="{2D122F67-431E-48B3-93AB-C5D963757C69}"/>
    <cellStyle name="Normal GHG-Shade 2" xfId="502" xr:uid="{1D6509DE-D1F7-4CF6-9513-D641B1B46482}"/>
    <cellStyle name="Normal GHG-Shade 2 2" xfId="711" xr:uid="{8F4066AD-E6C4-4AD2-AB5B-70B030CB79FD}"/>
    <cellStyle name="Normal GHG-Shade 2 3" xfId="1016" xr:uid="{C119FE38-305D-419B-8A47-08CFD48506D5}"/>
    <cellStyle name="Normal GHG-Shade 3" xfId="712" xr:uid="{6C0A4293-E55C-4EE7-9D6E-5836186293AE}"/>
    <cellStyle name="Normal GHG-Shade 3 2" xfId="713" xr:uid="{C9A390A8-A46C-430C-B3DC-278833202C57}"/>
    <cellStyle name="Normal GHG-Shade 3 2 2" xfId="714" xr:uid="{D31EF5ED-6F76-45F1-BB5E-EF340E1AEE21}"/>
    <cellStyle name="Normal GHG-Shade 3 2 3" xfId="715" xr:uid="{2254BC20-8FC5-41A6-843F-E3AA331B3387}"/>
    <cellStyle name="Normal GHG-Shade 4" xfId="716" xr:uid="{FCC6D05D-8893-4805-9F4B-DE1E2528D79E}"/>
    <cellStyle name="Normal GHG-Shade 4 2" xfId="717" xr:uid="{782263B5-B536-41AF-A410-F7C28681962B}"/>
    <cellStyle name="Normal GHG-Shade 4 3" xfId="718" xr:uid="{AEC3EBBB-0C4B-41BA-9845-3E220DD8CD08}"/>
    <cellStyle name="Normal GHG-Shade 4 4" xfId="719" xr:uid="{7C9B35CF-A85F-42AD-B7A7-804A196A158E}"/>
    <cellStyle name="Normal GHG-Shade 5" xfId="720" xr:uid="{4E90484B-78D2-4D40-9865-DEB9486515DF}"/>
    <cellStyle name="Normál_CRFReport-template" xfId="503" xr:uid="{7BBDA7BB-C4E3-49A5-9C79-607BCD6A0D80}"/>
    <cellStyle name="Normale 2 2" xfId="951" xr:uid="{07904350-126A-4EEE-BC91-DF259C292604}"/>
    <cellStyle name="Normale 3" xfId="952" xr:uid="{03961A90-5DEC-4678-BC86-931E1006A2D2}"/>
    <cellStyle name="Normale_Consumption" xfId="721" xr:uid="{02A53EFA-EE7E-4978-9685-96F160ABA11B}"/>
    <cellStyle name="normálne_CRFReport-template" xfId="504" xr:uid="{E74B0DF6-6DA4-423A-BFA1-98057F7F106A}"/>
    <cellStyle name="normální_BGR" xfId="505" xr:uid="{423362FB-765D-4968-B853-24A2CE8C4D5D}"/>
    <cellStyle name="Normalny_CRFReport-template" xfId="506" xr:uid="{E0D2F494-EDD3-440C-AE71-66B34EDB655B}"/>
    <cellStyle name="Note 2" xfId="507" xr:uid="{CFDDE868-FFAD-4621-A120-83644A509945}"/>
    <cellStyle name="Note 2 2" xfId="835" xr:uid="{1309AB87-A056-4E4F-AF33-8EAF329164AC}"/>
    <cellStyle name="Note 2 2 2" xfId="1080" xr:uid="{F554313C-94C8-4C4C-A206-A8348FF55273}"/>
    <cellStyle name="Note 2 2 2 2" xfId="1330" xr:uid="{9F8E20A4-F75F-49E6-8084-5EE3E63D5AFF}"/>
    <cellStyle name="Note 2 2 2 2 2" xfId="1952" xr:uid="{34EDF185-8130-46E6-9708-317533469B1E}"/>
    <cellStyle name="Note 2 2 2 2 2 2" xfId="3199" xr:uid="{C577C96D-E7DF-4D2F-8C34-DB1974E55F29}"/>
    <cellStyle name="Note 2 2 2 2 3" xfId="2577" xr:uid="{B752611D-57C4-423C-BE5B-39E4D0E5D2EB}"/>
    <cellStyle name="Note 2 2 2 3" xfId="1702" xr:uid="{18D341E0-B39D-4D53-8095-A7B9E9E2A9DF}"/>
    <cellStyle name="Note 2 2 2 3 2" xfId="2949" xr:uid="{4C7EEC70-AF16-42AD-B96C-583825E372DE}"/>
    <cellStyle name="Note 2 2 2 4" xfId="2327" xr:uid="{E54A317F-2B00-4704-8ADA-129295EED51E}"/>
    <cellStyle name="Note 2 2 3" xfId="1205" xr:uid="{E0D6879B-E7E5-46CA-8185-6105179D97F7}"/>
    <cellStyle name="Note 2 2 3 2" xfId="1827" xr:uid="{5AC188F1-4E44-4162-ADC4-2865BA23E7AE}"/>
    <cellStyle name="Note 2 2 3 2 2" xfId="3074" xr:uid="{763E1A77-5332-44F4-A5DA-9F6FA547F695}"/>
    <cellStyle name="Note 2 2 3 3" xfId="2452" xr:uid="{5DF3EF11-9827-4939-A091-6498F76913E1}"/>
    <cellStyle name="Note 2 2 4" xfId="1577" xr:uid="{E0229A96-66EB-4B82-8CBF-E1AB00086C01}"/>
    <cellStyle name="Note 2 2 4 2" xfId="2824" xr:uid="{A3CE9AEE-EF16-4264-9FCC-C96C606EB623}"/>
    <cellStyle name="Note 2 2 5" xfId="1455" xr:uid="{B0E1AABF-5B02-4DD6-953A-CFA8825AD193}"/>
    <cellStyle name="Note 2 2 5 2" xfId="2702" xr:uid="{0AE7FDA3-374C-4D71-A2FF-70DBEB643B62}"/>
    <cellStyle name="Note 2 2 6" xfId="2077" xr:uid="{D1B6A493-CDA3-4090-8689-B66AE03130A8}"/>
    <cellStyle name="Note 2 2 6 2" xfId="3324" xr:uid="{C59052EE-9109-4B25-A988-C290394EC70B}"/>
    <cellStyle name="Note 2 2 7" xfId="2202" xr:uid="{583D6BF7-28A4-431C-9D23-F86CCE553B69}"/>
    <cellStyle name="Note 2 3" xfId="984" xr:uid="{581A3E2E-4A7D-4271-A788-F5FAE52F9891}"/>
    <cellStyle name="Note 2 3 2" xfId="1281" xr:uid="{0375EE15-2333-475C-BC58-F323FD881971}"/>
    <cellStyle name="Note 2 3 2 2" xfId="1903" xr:uid="{E917EA87-4F8D-4257-823D-672BEF070F6F}"/>
    <cellStyle name="Note 2 3 2 2 2" xfId="3150" xr:uid="{C51D70E2-DC1A-4910-914A-FAE34D6099A9}"/>
    <cellStyle name="Note 2 3 2 3" xfId="2528" xr:uid="{F6D0CC0E-7F30-4748-84B8-1DA1A083FBC7}"/>
    <cellStyle name="Note 2 3 3" xfId="1653" xr:uid="{155D0C5F-2C1C-4E28-B688-07B35CDFA436}"/>
    <cellStyle name="Note 2 3 3 2" xfId="2900" xr:uid="{DD436E18-A327-4479-978E-9CA829660020}"/>
    <cellStyle name="Note 2 3 4" xfId="2278" xr:uid="{D56FAB69-D97B-40EF-8E08-479CE1CDF12C}"/>
    <cellStyle name="Note 2 4" xfId="1156" xr:uid="{1835B644-70ED-40E7-8F85-3CDC0DCF602A}"/>
    <cellStyle name="Note 2 4 2" xfId="1778" xr:uid="{6BA71E9A-B8AD-412C-B22E-66144074D20A}"/>
    <cellStyle name="Note 2 4 2 2" xfId="3025" xr:uid="{84CCE142-6816-4ADD-B18E-DC648CCD854F}"/>
    <cellStyle name="Note 2 4 3" xfId="2403" xr:uid="{F9EE760B-3247-41A6-B43E-0F9220B23A24}"/>
    <cellStyle name="Note 2 5" xfId="1528" xr:uid="{778F83CB-B536-4C38-A020-394E207B5708}"/>
    <cellStyle name="Note 2 5 2" xfId="2775" xr:uid="{8785B199-D1DC-4166-BAE6-1401924DED88}"/>
    <cellStyle name="Note 2 6" xfId="1406" xr:uid="{901D95B1-A282-40CE-9B8E-EB427CEFC018}"/>
    <cellStyle name="Note 2 6 2" xfId="2653" xr:uid="{51606323-FF79-4725-A9F0-3004C0ABA529}"/>
    <cellStyle name="Note 2 7" xfId="2028" xr:uid="{46D76D51-086C-4AB4-B510-F7E6DDD0407B}"/>
    <cellStyle name="Note 2 7 2" xfId="3275" xr:uid="{0C2C51D3-32A8-4A8A-9C43-1B29534BE09F}"/>
    <cellStyle name="Note 2 8" xfId="2153" xr:uid="{58837ECD-8CA5-4CFD-8425-F74C3A5A128B}"/>
    <cellStyle name="Note 3" xfId="634" xr:uid="{26F0D530-F507-40A8-BD31-F7C24160EDCD}"/>
    <cellStyle name="Note 3 2" xfId="3440" xr:uid="{6BC72834-2EEF-479B-91B5-C1B9030F2239}"/>
    <cellStyle name="Note 3 3" xfId="3467" xr:uid="{0A33968D-2601-456A-B8D6-F27635496ADF}"/>
    <cellStyle name="Note 3 4" xfId="3447" xr:uid="{312EFF4E-2F81-446C-9224-FAA68125CD78}"/>
    <cellStyle name="Note 4" xfId="152" xr:uid="{C448C46A-5900-4740-B1F2-501632EC1813}"/>
    <cellStyle name="Note 4 2" xfId="1033" xr:uid="{654DCCDB-4C9D-479B-B109-23FF4690A3CE}"/>
    <cellStyle name="Note 5" xfId="3422" xr:uid="{BB97FD23-BD71-473D-8AAF-B75DABF1A748}"/>
    <cellStyle name="Note 6" xfId="3448" xr:uid="{2E7B5235-FA14-4D78-A1CD-F15A47FE74A3}"/>
    <cellStyle name="Note 7" xfId="3505" xr:uid="{2791D53E-2097-49C4-811C-A5A87C11901F}"/>
    <cellStyle name="Notiz 2" xfId="508" xr:uid="{B57663F4-8450-4B0F-A6ED-188B029B2E81}"/>
    <cellStyle name="Notiz 2 2" xfId="722" xr:uid="{7F91C9DF-3C9A-469E-8DF7-D479C2590174}"/>
    <cellStyle name="Notiz 2 2 2" xfId="3435" xr:uid="{ECABB760-AB66-4486-AEFA-924CD68836DD}"/>
    <cellStyle name="Notiz 2 2 3" xfId="3469" xr:uid="{59CF8589-AE2E-44CA-98CA-76F913DBFD30}"/>
    <cellStyle name="Notiz 2 2 4" xfId="3443" xr:uid="{83877C34-24DD-4C4A-8471-87FCCE4247DD}"/>
    <cellStyle name="Notiz 2 3" xfId="3423" xr:uid="{8BD16596-7349-41AA-BB93-D2DC0A8660D2}"/>
    <cellStyle name="Notiz 2 4" xfId="3508" xr:uid="{AB4BDDC9-AB72-412B-98F0-3C094A318947}"/>
    <cellStyle name="Notiz 2 5" xfId="3452" xr:uid="{FC3C7E9F-D3C8-4C25-A51D-A4185E0A4BCD}"/>
    <cellStyle name="Notiz 3" xfId="509" xr:uid="{99B68379-4F6B-404A-8063-3B097545F97E}"/>
    <cellStyle name="Notiz 3 2" xfId="723" xr:uid="{312F4C9E-9116-41BB-BA3A-6DC9E228ECC0}"/>
    <cellStyle name="Notiz 3 2 2" xfId="3436" xr:uid="{CABA1D43-2451-49B3-9966-88245B30CCB4}"/>
    <cellStyle name="Notiz 3 2 3" xfId="3451" xr:uid="{8D39DB0E-0B3B-4757-A42B-BBA6EA956F96}"/>
    <cellStyle name="Notiz 3 2 4" xfId="3490" xr:uid="{2237925E-394A-486B-AE2F-C4A12360525C}"/>
    <cellStyle name="Notiz 3 3" xfId="3424" xr:uid="{98461E5A-ADA6-4A8C-9512-C20B3420A9B3}"/>
    <cellStyle name="Notiz 3 4" xfId="3457" xr:uid="{C867A711-21E6-4B16-ADBA-D1640AA6E392}"/>
    <cellStyle name="Notiz 3 5" xfId="3464" xr:uid="{FFC4C10D-855C-400F-91D9-243FEDAA1F9A}"/>
    <cellStyle name="Notiz 4" xfId="510" xr:uid="{4DA6D2F8-07C2-4E50-A311-B77F75A94C15}"/>
    <cellStyle name="Notiz 4 2" xfId="724" xr:uid="{D7B722E9-BBAD-49D2-AF1C-F58F9684888B}"/>
    <cellStyle name="Notiz 4 2 2" xfId="3437" xr:uid="{8808D62C-4BE4-4678-AF3C-DD2490B0C500}"/>
    <cellStyle name="Notiz 4 2 3" xfId="3472" xr:uid="{5113F553-89F1-4023-A07A-537B33647B80}"/>
    <cellStyle name="Notiz 4 2 4" xfId="3431" xr:uid="{BBBE99D4-7F8B-4380-B4AE-416BF85F0B48}"/>
    <cellStyle name="Notiz 4 3" xfId="3425" xr:uid="{368618CE-5466-4C34-BEB5-F01793FBE461}"/>
    <cellStyle name="Notiz 4 4" xfId="3386" xr:uid="{CD862D6C-4ADB-44B5-907B-47ED82625EC1}"/>
    <cellStyle name="Notiz 4 5" xfId="3441" xr:uid="{6D8B298C-3660-4C2E-8F02-46A8E31B9FC2}"/>
    <cellStyle name="Notiz 5" xfId="511" xr:uid="{E8259C0A-9FEE-4EFF-A7D7-1254B5324D1B}"/>
    <cellStyle name="Notiz 5 2" xfId="725" xr:uid="{F1E79B15-7537-4688-9687-3AB6C5C8F87F}"/>
    <cellStyle name="Notiz 5 2 2" xfId="3438" xr:uid="{B3381C4D-8221-47EC-A11C-0D6257BB3897}"/>
    <cellStyle name="Notiz 5 2 3" xfId="3442" xr:uid="{E5532FE6-C766-4222-A93A-2BA2147A0BB6}"/>
    <cellStyle name="Notiz 5 2 4" xfId="3471" xr:uid="{DB60DD47-FD73-4160-A187-4B3B85F74E3B}"/>
    <cellStyle name="Notiz 5 3" xfId="3426" xr:uid="{BA2E30FC-C2B4-43D2-AF05-025363B93E5D}"/>
    <cellStyle name="Notiz 5 4" xfId="3488" xr:uid="{1718EE6D-7EAB-4C08-A798-44E0806D4D92}"/>
    <cellStyle name="Notiz 5 5" xfId="3455" xr:uid="{55F3C9CA-1AF2-4A8A-A6FD-A16043EFB556}"/>
    <cellStyle name="Notiz 6" xfId="512" xr:uid="{E02AC371-E8E6-4728-B7BC-5D8EC2416FD9}"/>
    <cellStyle name="Notiz 6 2" xfId="726" xr:uid="{6A88D2F0-1B6B-4949-B0F1-6F490D198877}"/>
    <cellStyle name="Notiz 6 2 2" xfId="3439" xr:uid="{672BCB5C-9763-4DDD-AB22-8A0E4B24CEB3}"/>
    <cellStyle name="Notiz 6 2 3" xfId="3496" xr:uid="{3BD317DA-954E-46A7-9383-97CCD91EA9B2}"/>
    <cellStyle name="Notiz 6 2 4" xfId="3387" xr:uid="{759B23DE-0FED-4032-BEE7-73B12C07EE94}"/>
    <cellStyle name="Notiz 6 3" xfId="3427" xr:uid="{6082CB01-DB86-47CB-96E4-182461666AE7}"/>
    <cellStyle name="Notiz 6 4" xfId="3476" xr:uid="{46740770-6E05-4A01-A946-42512D8C462A}"/>
    <cellStyle name="Notiz 6 5" xfId="3461" xr:uid="{B5A13F2D-F5D2-405E-84B5-F1AEC7359842}"/>
    <cellStyle name="Notiz 7" xfId="513" xr:uid="{DABB9A9D-2FBA-438B-8BB2-168E19129F39}"/>
    <cellStyle name="Notiz 7 2" xfId="3428" xr:uid="{C0F8375F-FBDD-494C-868E-C149221AEC90}"/>
    <cellStyle name="Notiz 7 3" xfId="3444" xr:uid="{C181985D-2C16-4443-9664-1BDE7D020F63}"/>
    <cellStyle name="Notiz 7 4" xfId="3489" xr:uid="{44237370-C0E2-40F8-8DD4-87B16000FB95}"/>
    <cellStyle name="Notiz 8" xfId="514" xr:uid="{AB9E9459-73A1-44AF-86B2-8016313F5FFC}"/>
    <cellStyle name="Notiz 8 2" xfId="836" xr:uid="{1158EAD9-72A5-4EA1-AC33-ABEA4449BD24}"/>
    <cellStyle name="Notiz 8 2 2" xfId="1081" xr:uid="{B8BD4607-AEA0-41F0-95CD-248E5E94BD87}"/>
    <cellStyle name="Notiz 8 2 2 2" xfId="1331" xr:uid="{17008EA7-CC53-435A-8176-B36BBA51DC84}"/>
    <cellStyle name="Notiz 8 2 2 2 2" xfId="1953" xr:uid="{D961CA49-CD67-40C8-8699-B74F8A375FB3}"/>
    <cellStyle name="Notiz 8 2 2 2 2 2" xfId="3200" xr:uid="{C1BBDD67-239E-49A7-B350-C9884FB69469}"/>
    <cellStyle name="Notiz 8 2 2 2 3" xfId="2578" xr:uid="{7FEB2571-FA6C-4A3A-94F9-922A0FB0C4FA}"/>
    <cellStyle name="Notiz 8 2 2 3" xfId="1703" xr:uid="{89BD6F84-CDE8-4843-B921-0D2AF925DF21}"/>
    <cellStyle name="Notiz 8 2 2 3 2" xfId="2950" xr:uid="{6A1D2070-74DF-40CB-A54B-E648DC8EFD0C}"/>
    <cellStyle name="Notiz 8 2 2 4" xfId="2328" xr:uid="{556B6322-978B-4038-A7A4-8668AFB1CED0}"/>
    <cellStyle name="Notiz 8 2 3" xfId="1206" xr:uid="{6B14A96E-CD50-48F1-8C2E-DA4BF3381949}"/>
    <cellStyle name="Notiz 8 2 3 2" xfId="1828" xr:uid="{0D0B6A40-EDAE-4DC5-BF14-BBED88438C40}"/>
    <cellStyle name="Notiz 8 2 3 2 2" xfId="3075" xr:uid="{6605049E-1F5D-4288-91C4-A22420FF4EC9}"/>
    <cellStyle name="Notiz 8 2 3 3" xfId="2453" xr:uid="{08FFBB39-3A2B-4E7E-B493-F25960C67C0F}"/>
    <cellStyle name="Notiz 8 2 4" xfId="1578" xr:uid="{492947D8-E24C-43E0-8021-38FEE7728891}"/>
    <cellStyle name="Notiz 8 2 4 2" xfId="2825" xr:uid="{1EEB286C-B90B-4373-B1AD-9CD8C63C2A2E}"/>
    <cellStyle name="Notiz 8 2 5" xfId="1456" xr:uid="{AA76590D-3C64-40E6-85E3-20649FD37D6A}"/>
    <cellStyle name="Notiz 8 2 5 2" xfId="2703" xr:uid="{FBCB1F7F-926B-4433-9640-733BB0C8BE2F}"/>
    <cellStyle name="Notiz 8 2 6" xfId="2078" xr:uid="{B4B0CC35-B7B6-4D72-BE39-A93DEF66E3EB}"/>
    <cellStyle name="Notiz 8 2 6 2" xfId="3325" xr:uid="{99FA5F5E-3EFC-45C8-AB16-A13D82C86C46}"/>
    <cellStyle name="Notiz 8 2 7" xfId="2203" xr:uid="{35A6E715-C167-4942-83D4-95FA5D0384FA}"/>
    <cellStyle name="Notiz 8 3" xfId="1054" xr:uid="{665E0DA8-2860-42EA-B728-81DC8ADF42DF}"/>
    <cellStyle name="Notiz 8 3 2" xfId="1282" xr:uid="{7E2EDBE6-3CA0-4E1D-BA39-74B6E170DC7C}"/>
    <cellStyle name="Notiz 8 3 2 2" xfId="1904" xr:uid="{2B430CCF-2273-48FA-BC84-F487E624616D}"/>
    <cellStyle name="Notiz 8 3 2 2 2" xfId="3151" xr:uid="{E3597A74-61FD-4217-8D02-5D948B06229F}"/>
    <cellStyle name="Notiz 8 3 2 3" xfId="2529" xr:uid="{655E5ADA-1B23-472C-BD51-F30BFCB1469E}"/>
    <cellStyle name="Notiz 8 3 3" xfId="1654" xr:uid="{F44F0D66-4DB2-45AB-8173-10CEF343092D}"/>
    <cellStyle name="Notiz 8 3 3 2" xfId="2901" xr:uid="{C577030E-5BB5-41D8-8A5C-3AFD28FFC41F}"/>
    <cellStyle name="Notiz 8 3 4" xfId="2279" xr:uid="{1E93E5DF-9733-4439-8A43-0323E75F2C8D}"/>
    <cellStyle name="Notiz 8 4" xfId="1157" xr:uid="{334CDD80-FFCC-4944-B490-FBD81BA1EE6C}"/>
    <cellStyle name="Notiz 8 4 2" xfId="1779" xr:uid="{D25ED6BD-0654-40DF-8DFB-B3C8E1639F00}"/>
    <cellStyle name="Notiz 8 4 2 2" xfId="3026" xr:uid="{086DD495-CB4F-4373-AE48-A5FBDB3EF7BD}"/>
    <cellStyle name="Notiz 8 4 3" xfId="2404" xr:uid="{73BE949A-2EF9-4FCC-A50C-7B91BB299373}"/>
    <cellStyle name="Notiz 8 5" xfId="1529" xr:uid="{0C6DCE11-F584-4841-9258-F1B2F61F95F1}"/>
    <cellStyle name="Notiz 8 5 2" xfId="2776" xr:uid="{27829CA4-B06C-433A-8CA0-150EE7E4BCF4}"/>
    <cellStyle name="Notiz 8 6" xfId="1407" xr:uid="{6B79B104-A763-4693-B742-7654F77C8E73}"/>
    <cellStyle name="Notiz 8 6 2" xfId="2654" xr:uid="{7655E48E-BFA2-40C7-BBA9-9E2A0BCE81EA}"/>
    <cellStyle name="Notiz 8 7" xfId="2029" xr:uid="{4DC1E1C4-5299-4BD5-A4B0-71A88A9A101B}"/>
    <cellStyle name="Notiz 8 7 2" xfId="3276" xr:uid="{05166E07-D197-48C9-BEDC-36D890BDB26B}"/>
    <cellStyle name="Notiz 8 8" xfId="2154" xr:uid="{129CC072-1AA9-4FC4-8C50-7CF080950E26}"/>
    <cellStyle name="NumberCellStyle" xfId="877" xr:uid="{73BF965A-1EBB-4AAE-AC3E-A976A47DA21C}"/>
    <cellStyle name="NumberCellStyle 2" xfId="3515" xr:uid="{2AE72F05-51DB-479D-BDF2-5E8DC585F332}"/>
    <cellStyle name="ohneP" xfId="515" xr:uid="{B8277CF9-6D9F-45E0-BD2C-30F6E7213158}"/>
    <cellStyle name="Output 2" xfId="516" xr:uid="{CB668432-024B-48B8-8BAC-44715D2A1BDB}"/>
    <cellStyle name="Output 3" xfId="937" xr:uid="{7603713B-51F7-490B-A62F-C4E637EFF1F5}"/>
    <cellStyle name="Output 4" xfId="3429" xr:uid="{4D67F831-1E8D-40EA-BFE9-C51C4B95B550}"/>
    <cellStyle name="Output 5" xfId="3498" xr:uid="{580B9D53-3069-4217-9B53-3FA492190F1B}"/>
    <cellStyle name="Output 6" xfId="3466" xr:uid="{FD0A1A1A-80F5-4A08-B602-2C695D60B38A}"/>
    <cellStyle name="Parameterfeld" xfId="517" xr:uid="{CA60E546-4C19-448F-802F-219765EFD479}"/>
    <cellStyle name="Pattern" xfId="518" xr:uid="{425D50A4-DC03-40C8-9B87-74CBAD143555}"/>
    <cellStyle name="Per cent 2" xfId="1024" xr:uid="{B3FD2680-A1A2-4EE2-A34B-DCE09E976024}"/>
    <cellStyle name="Percent" xfId="4" builtinId="5"/>
    <cellStyle name="Percent 2" xfId="11" xr:uid="{1E15A9DB-B58F-476F-9726-7953B785A939}"/>
    <cellStyle name="Percent 2 2" xfId="967" xr:uid="{415C3EA8-FF86-4F67-969F-B6F53FF411CC}"/>
    <cellStyle name="Percent 2 3" xfId="519" xr:uid="{84798DB7-6EAE-43C5-AD81-129365EBEDF2}"/>
    <cellStyle name="Percent 3" xfId="134" xr:uid="{00D8C2BD-BFD3-466C-A0DE-EF845179B42B}"/>
    <cellStyle name="Percent 3 2" xfId="898" xr:uid="{F44E84EB-2099-4F3F-8534-271A9AC4603D}"/>
    <cellStyle name="Percent 3 3" xfId="953" xr:uid="{7A62FC4F-9DD2-4C08-8F45-2C4D8F387E63}"/>
    <cellStyle name="Percent 3 4" xfId="520" xr:uid="{6AE364A9-6D34-4695-B8CE-2E0885B16C34}"/>
    <cellStyle name="Percent 4" xfId="912" xr:uid="{ECAF1C01-3763-4E17-B7AA-5EDE4A7CE22D}"/>
    <cellStyle name="Percent 4 2" xfId="3376" xr:uid="{C910C89F-0CD7-4219-9A8A-06E423A5A7A0}"/>
    <cellStyle name="Percent 5" xfId="941" xr:uid="{7AF75573-E378-4923-AAFA-FD3F97FC7737}"/>
    <cellStyle name="Percent 5 2" xfId="3377" xr:uid="{144B76D5-912F-40C2-8EE0-DD701E6D13AA}"/>
    <cellStyle name="Pilkku_CRFReport-template" xfId="727" xr:uid="{F2434510-A9DC-49EC-9645-1F0305FF2859}"/>
    <cellStyle name="Prozent 10" xfId="869" xr:uid="{25BE5A4F-0927-42A1-B467-D3C3E9D88348}"/>
    <cellStyle name="Prozent 10 2" xfId="904" xr:uid="{D81EBD78-0522-443A-91C8-BCC1A8433C6A}"/>
    <cellStyle name="Prozent 10 3" xfId="943" xr:uid="{6C487158-3C2F-433E-B7B7-2CEF3C107AF2}"/>
    <cellStyle name="Prozent 11" xfId="889" xr:uid="{07628045-23D6-4E01-9EB8-11F2569C8E8D}"/>
    <cellStyle name="Prozent 2" xfId="521" xr:uid="{873D30D1-1521-4AE5-B572-E6681DEADB79}"/>
    <cellStyle name="Prozent 2 2" xfId="522" xr:uid="{ED561100-DD44-4CAE-B59C-F19D46989752}"/>
    <cellStyle name="Prozent 2 2 2" xfId="728" xr:uid="{B85E07F7-88D0-45FC-9AF7-C0955A4CB3DF}"/>
    <cellStyle name="Prozent 2 3" xfId="729" xr:uid="{845F7E65-C058-466F-B6C7-317723E99A58}"/>
    <cellStyle name="Prozent 2 4" xfId="730" xr:uid="{FDAF5363-4C3F-451F-BCD7-3507DEA72518}"/>
    <cellStyle name="Prozent 2 5" xfId="837" xr:uid="{62CC7D25-FAD7-487B-B1D9-EA4AFA5A003C}"/>
    <cellStyle name="Prozent 2 5 2" xfId="1114" xr:uid="{7EE7B676-2354-47A2-B385-036BF6915F3E}"/>
    <cellStyle name="Prozent 2 5 2 2" xfId="1364" xr:uid="{40E39EEC-1A97-4831-9D94-38B17EC8B3B7}"/>
    <cellStyle name="Prozent 2 5 2 2 2" xfId="1986" xr:uid="{63C5494E-8F7B-4E23-9B38-D1504BECDE3C}"/>
    <cellStyle name="Prozent 2 5 2 2 2 2" xfId="3233" xr:uid="{E88DE125-44C5-402A-B674-2BCC9639260C}"/>
    <cellStyle name="Prozent 2 5 2 2 3" xfId="2611" xr:uid="{EF1FC355-6D00-4260-BECD-6A8CA366C479}"/>
    <cellStyle name="Prozent 2 5 2 3" xfId="1736" xr:uid="{701F1CBA-4B57-4D39-BA36-3D6C3E51B479}"/>
    <cellStyle name="Prozent 2 5 2 3 2" xfId="2983" xr:uid="{9DD98343-2C95-461B-9626-82D935E33061}"/>
    <cellStyle name="Prozent 2 5 2 4" xfId="2361" xr:uid="{C1212307-72EE-4E36-9D12-CBA06A59915E}"/>
    <cellStyle name="Prozent 2 5 3" xfId="1239" xr:uid="{B2EE0F81-BFDD-4C04-9DBE-BFCB7B417EAB}"/>
    <cellStyle name="Prozent 2 5 3 2" xfId="1861" xr:uid="{4C8B3C9D-153B-4BE3-9AD4-CEF8AA092B1C}"/>
    <cellStyle name="Prozent 2 5 3 2 2" xfId="3108" xr:uid="{1D6519BC-7B8B-43E2-98D8-B4B27071F8A4}"/>
    <cellStyle name="Prozent 2 5 3 3" xfId="2486" xr:uid="{2F0984F2-4695-433E-97F0-E19B18BFB277}"/>
    <cellStyle name="Prozent 2 5 4" xfId="1611" xr:uid="{23864BA9-19B5-4F55-BA84-8A4924A89EAF}"/>
    <cellStyle name="Prozent 2 5 4 2" xfId="2858" xr:uid="{229DE56A-3515-4EB8-9E6F-B1FA3878FDA5}"/>
    <cellStyle name="Prozent 2 5 5" xfId="1489" xr:uid="{258672EE-E406-4808-8566-403BDDF84DC2}"/>
    <cellStyle name="Prozent 2 5 5 2" xfId="2736" xr:uid="{87AAD898-1BE9-4F54-8151-2531431B009E}"/>
    <cellStyle name="Prozent 2 5 6" xfId="2111" xr:uid="{26D3D48A-0A03-4D58-9730-0C479D16FD9F}"/>
    <cellStyle name="Prozent 2 5 6 2" xfId="3358" xr:uid="{EE0602D9-494E-46FB-87A9-FCC544735898}"/>
    <cellStyle name="Prozent 2 5 7" xfId="2236" xr:uid="{9DC7E0A5-94D6-4302-A287-AD39A1A5B3D1}"/>
    <cellStyle name="Prozent 2 6" xfId="3403" xr:uid="{DAC2A8C1-629B-498F-9182-C466DA8FBCB9}"/>
    <cellStyle name="Prozent 3" xfId="523" xr:uid="{7367A2EF-4662-4274-BE21-FCC0135E1DE7}"/>
    <cellStyle name="Prozent 3 10" xfId="1408" xr:uid="{81CE9FF7-075C-4875-8039-4379EA6140C9}"/>
    <cellStyle name="Prozent 3 10 2" xfId="2655" xr:uid="{F79C9FCE-B631-4AA3-92C8-54877A3D476F}"/>
    <cellStyle name="Prozent 3 11" xfId="2030" xr:uid="{C42B9AAD-D4E0-4CD3-89AF-81D60382ABB0}"/>
    <cellStyle name="Prozent 3 11 2" xfId="3277" xr:uid="{D84651F2-47F3-4ADD-AA38-007BCA904528}"/>
    <cellStyle name="Prozent 3 12" xfId="2155" xr:uid="{6ECF24DD-DDFE-4B3B-AB32-53D34479471D}"/>
    <cellStyle name="Prozent 3 2" xfId="524" xr:uid="{73A63595-6E5D-453D-855D-C44922ECB175}"/>
    <cellStyle name="Prozent 3 2 2" xfId="731" xr:uid="{0D2D5671-DA88-48F6-B4A2-7B4420DFEC12}"/>
    <cellStyle name="Prozent 3 2 3" xfId="1059" xr:uid="{C8C366AB-00A5-4AFA-9A6A-88BA33065791}"/>
    <cellStyle name="Prozent 3 3" xfId="732" xr:uid="{0DF7533F-583A-4A94-8F58-15E911E8003B}"/>
    <cellStyle name="Prozent 3 3 2" xfId="838" xr:uid="{60D43504-670C-4545-8F3E-DCE5122A9116}"/>
    <cellStyle name="Prozent 3 3 2 2" xfId="1083" xr:uid="{7317A6D9-1892-47D6-AB64-96630258E762}"/>
    <cellStyle name="Prozent 3 3 2 2 2" xfId="1333" xr:uid="{796AB5CD-E847-4936-85E3-05D19B1A1117}"/>
    <cellStyle name="Prozent 3 3 2 2 2 2" xfId="1955" xr:uid="{9A27D171-AC8D-43BD-AFB2-D18737BF31DC}"/>
    <cellStyle name="Prozent 3 3 2 2 2 2 2" xfId="3202" xr:uid="{6ECA7885-47C3-4812-9746-B8078CB3B252}"/>
    <cellStyle name="Prozent 3 3 2 2 2 3" xfId="2580" xr:uid="{AD4ABE7B-8132-4978-B949-7071BE84483E}"/>
    <cellStyle name="Prozent 3 3 2 2 3" xfId="1705" xr:uid="{03FE8573-A260-44C3-A666-CA70A2729436}"/>
    <cellStyle name="Prozent 3 3 2 2 3 2" xfId="2952" xr:uid="{6C077C71-8C66-44B6-BD7B-A024B3485680}"/>
    <cellStyle name="Prozent 3 3 2 2 4" xfId="2330" xr:uid="{5F2791C5-E657-4004-852E-5363CE02704F}"/>
    <cellStyle name="Prozent 3 3 2 3" xfId="1208" xr:uid="{7DC895CA-508C-401C-84C7-46A8C3118EF2}"/>
    <cellStyle name="Prozent 3 3 2 3 2" xfId="1830" xr:uid="{67105AF2-12EB-4BCD-A5FA-7FB89BA45D3E}"/>
    <cellStyle name="Prozent 3 3 2 3 2 2" xfId="3077" xr:uid="{745B714D-FD93-4F15-BFE4-DA452678B733}"/>
    <cellStyle name="Prozent 3 3 2 3 3" xfId="2455" xr:uid="{DDC3BA92-A01B-41F0-8AD3-F177514575CA}"/>
    <cellStyle name="Prozent 3 3 2 4" xfId="1580" xr:uid="{8EF33189-5581-4F77-B0B0-3406A504C3BC}"/>
    <cellStyle name="Prozent 3 3 2 4 2" xfId="2827" xr:uid="{79859985-9D85-4985-9E0E-5D4708183EA9}"/>
    <cellStyle name="Prozent 3 3 2 5" xfId="1458" xr:uid="{F75BC2B3-4FFB-4112-99F1-B75667076C2A}"/>
    <cellStyle name="Prozent 3 3 2 5 2" xfId="2705" xr:uid="{89756E12-0C9A-4AF6-993C-8141CD558530}"/>
    <cellStyle name="Prozent 3 3 2 6" xfId="2080" xr:uid="{C785BA47-611F-4CDD-B3C7-FD0B94088168}"/>
    <cellStyle name="Prozent 3 3 2 6 2" xfId="3327" xr:uid="{875D39C8-8696-46DD-B279-52BA6FAAFC84}"/>
    <cellStyle name="Prozent 3 3 2 7" xfId="2205" xr:uid="{218DB33D-42AF-4C53-98DA-7E24065768A0}"/>
    <cellStyle name="Prozent 3 3 3" xfId="983" xr:uid="{58DACBF3-861E-446C-ADC7-4EEC4D0B7DF7}"/>
    <cellStyle name="Prozent 3 3 3 2" xfId="1284" xr:uid="{CD7210DB-D3A4-4A87-8244-50BFD8DD4506}"/>
    <cellStyle name="Prozent 3 3 3 2 2" xfId="1906" xr:uid="{0B470976-C161-4557-B7A8-89D4D399DCAB}"/>
    <cellStyle name="Prozent 3 3 3 2 2 2" xfId="3153" xr:uid="{FCF2D953-4DC4-4628-A0B9-73C8A3D3EA51}"/>
    <cellStyle name="Prozent 3 3 3 2 3" xfId="2531" xr:uid="{915DAF9C-38C4-4B2E-B0E9-D2F1E53A3DEE}"/>
    <cellStyle name="Prozent 3 3 3 3" xfId="1656" xr:uid="{1CC8DC5A-238B-4297-BA8D-F958BE946F28}"/>
    <cellStyle name="Prozent 3 3 3 3 2" xfId="2903" xr:uid="{E20F0E47-9136-4E01-8B6B-61D62B78F993}"/>
    <cellStyle name="Prozent 3 3 3 4" xfId="2281" xr:uid="{324EFF60-A5A8-4FFE-B230-AE8CEC804828}"/>
    <cellStyle name="Prozent 3 3 4" xfId="1159" xr:uid="{6966F970-5BFE-4767-BD4C-CA3038ED88A1}"/>
    <cellStyle name="Prozent 3 3 4 2" xfId="1781" xr:uid="{86795DF0-2420-43A1-9E2B-CDC78E5DBEA0}"/>
    <cellStyle name="Prozent 3 3 4 2 2" xfId="3028" xr:uid="{F36C228B-7129-422B-8CA5-DC91ED7C7282}"/>
    <cellStyle name="Prozent 3 3 4 3" xfId="2406" xr:uid="{34ED2958-623C-456B-96F4-DCD58D2627F1}"/>
    <cellStyle name="Prozent 3 3 5" xfId="1531" xr:uid="{265AECDF-EFC7-4AD3-B846-399B60B42E2D}"/>
    <cellStyle name="Prozent 3 3 5 2" xfId="2778" xr:uid="{8B6650AA-EECF-4E13-A073-49F0B1FE6AAE}"/>
    <cellStyle name="Prozent 3 3 6" xfId="1409" xr:uid="{78D466BE-A27E-43CB-986D-C742EA95D28E}"/>
    <cellStyle name="Prozent 3 3 6 2" xfId="2656" xr:uid="{C6BD364C-1CD4-43E4-8B92-BCFEC46DA43C}"/>
    <cellStyle name="Prozent 3 3 7" xfId="2031" xr:uid="{9939DAF0-762A-4A0F-8595-5AF25C6957BC}"/>
    <cellStyle name="Prozent 3 3 7 2" xfId="3278" xr:uid="{F918580D-77BF-4C65-B05D-802C5F17D88A}"/>
    <cellStyle name="Prozent 3 3 8" xfId="2156" xr:uid="{7E29814C-3B9A-40A1-993A-49587017E240}"/>
    <cellStyle name="Prozent 3 4" xfId="733" xr:uid="{D78508DA-259B-4667-BDB3-9909E8699F1D}"/>
    <cellStyle name="Prozent 3 4 2" xfId="839" xr:uid="{849A7568-4B3E-42B5-892C-57BDC137482F}"/>
    <cellStyle name="Prozent 3 4 2 2" xfId="1084" xr:uid="{B4814DB8-8196-4CD5-A507-18F42628419F}"/>
    <cellStyle name="Prozent 3 4 2 2 2" xfId="1334" xr:uid="{108CDC2F-4726-4CEA-A502-A3799F070FB0}"/>
    <cellStyle name="Prozent 3 4 2 2 2 2" xfId="1956" xr:uid="{4399A80D-5514-45CC-8DC4-F610E63A3105}"/>
    <cellStyle name="Prozent 3 4 2 2 2 2 2" xfId="3203" xr:uid="{E5F09F9D-E435-45AD-B02B-86D00209E827}"/>
    <cellStyle name="Prozent 3 4 2 2 2 3" xfId="2581" xr:uid="{E84CD57A-3927-43F9-BF78-5DC7B78AA7F2}"/>
    <cellStyle name="Prozent 3 4 2 2 3" xfId="1706" xr:uid="{A7BFAF23-37E1-4CD3-90D7-D6374372D301}"/>
    <cellStyle name="Prozent 3 4 2 2 3 2" xfId="2953" xr:uid="{73D9BF34-14B3-49F6-B1C3-60A43CB4B251}"/>
    <cellStyle name="Prozent 3 4 2 2 4" xfId="2331" xr:uid="{B7A48199-BBE6-4A66-B241-285B065F274D}"/>
    <cellStyle name="Prozent 3 4 2 3" xfId="1209" xr:uid="{F4052044-EC42-4F7B-B574-E09941C115F3}"/>
    <cellStyle name="Prozent 3 4 2 3 2" xfId="1831" xr:uid="{2E48FFEA-4FAD-46B4-B87A-3D74A62A6612}"/>
    <cellStyle name="Prozent 3 4 2 3 2 2" xfId="3078" xr:uid="{111E39EA-5BE6-4DA3-BC32-809002C88036}"/>
    <cellStyle name="Prozent 3 4 2 3 3" xfId="2456" xr:uid="{313FC038-A4E7-4092-B644-1BFE36C9AAA5}"/>
    <cellStyle name="Prozent 3 4 2 4" xfId="1581" xr:uid="{849DD751-0731-4978-B85D-144E14CBA8E0}"/>
    <cellStyle name="Prozent 3 4 2 4 2" xfId="2828" xr:uid="{329667FA-C696-4144-A69F-C10101208FA5}"/>
    <cellStyle name="Prozent 3 4 2 5" xfId="1459" xr:uid="{E5F818B6-A6DD-40FB-B905-605FD226D13C}"/>
    <cellStyle name="Prozent 3 4 2 5 2" xfId="2706" xr:uid="{B55A714E-9708-41FA-8B63-88F58B653157}"/>
    <cellStyle name="Prozent 3 4 2 6" xfId="2081" xr:uid="{28AD00FC-3CD1-48C0-9351-DBE9D9844CE5}"/>
    <cellStyle name="Prozent 3 4 2 6 2" xfId="3328" xr:uid="{C9C3899A-DFAF-4916-886C-40E727956D71}"/>
    <cellStyle name="Prozent 3 4 2 7" xfId="2206" xr:uid="{66251A94-B9B9-4D88-9429-A4DD304064A6}"/>
    <cellStyle name="Prozent 3 4 3" xfId="1053" xr:uid="{7669B559-D2CE-4DC1-ADED-C8AD6B5CBBE0}"/>
    <cellStyle name="Prozent 3 4 3 2" xfId="1285" xr:uid="{D7F2BDE4-FD55-44B8-AE28-B5F32D598900}"/>
    <cellStyle name="Prozent 3 4 3 2 2" xfId="1907" xr:uid="{6C91C0C5-FF95-43EB-9628-811BB2F6B6C0}"/>
    <cellStyle name="Prozent 3 4 3 2 2 2" xfId="3154" xr:uid="{B70046C3-2456-4F7C-B5FE-EA19A0E0C198}"/>
    <cellStyle name="Prozent 3 4 3 2 3" xfId="2532" xr:uid="{52049D52-CE4A-41B9-AD3C-996FADD57CA0}"/>
    <cellStyle name="Prozent 3 4 3 3" xfId="1657" xr:uid="{AB9ADCDE-C345-4916-AE10-D8415DF74E84}"/>
    <cellStyle name="Prozent 3 4 3 3 2" xfId="2904" xr:uid="{1F646A84-6675-4D56-8776-FA8F7B364A72}"/>
    <cellStyle name="Prozent 3 4 3 4" xfId="2282" xr:uid="{A1E4DE49-FC58-42C0-9FEC-B3388CB01C71}"/>
    <cellStyle name="Prozent 3 4 4" xfId="1160" xr:uid="{C87106BC-4647-4542-94EA-FAEA49332E1A}"/>
    <cellStyle name="Prozent 3 4 4 2" xfId="1782" xr:uid="{65004017-3F9B-4A7E-99EF-067848159AD7}"/>
    <cellStyle name="Prozent 3 4 4 2 2" xfId="3029" xr:uid="{FDA48F96-2039-43EA-862E-DDA7FFFCEFAA}"/>
    <cellStyle name="Prozent 3 4 4 3" xfId="2407" xr:uid="{8D73B0A6-0698-4D61-BE5F-89C3FC7B80E3}"/>
    <cellStyle name="Prozent 3 4 5" xfId="1532" xr:uid="{C8ABA1AD-7D96-4FDF-8877-5FE82CBC20C2}"/>
    <cellStyle name="Prozent 3 4 5 2" xfId="2779" xr:uid="{B94370C9-6049-42F1-9F50-1D1CC4E1C4A5}"/>
    <cellStyle name="Prozent 3 4 6" xfId="1410" xr:uid="{88CE2915-0370-449A-9EEB-B4057FF7528B}"/>
    <cellStyle name="Prozent 3 4 6 2" xfId="2657" xr:uid="{A50E74A3-5460-465C-9E0F-DC5FA824248D}"/>
    <cellStyle name="Prozent 3 4 7" xfId="2032" xr:uid="{4E0E01FA-A274-46A5-BAE4-E5ECEF1B0720}"/>
    <cellStyle name="Prozent 3 4 7 2" xfId="3279" xr:uid="{51D2F2E7-EBEA-4CBB-8664-B332C1AB3BCF}"/>
    <cellStyle name="Prozent 3 4 8" xfId="2157" xr:uid="{65332F6B-8A54-4256-A563-F6DF16C6264D}"/>
    <cellStyle name="Prozent 3 5" xfId="734" xr:uid="{5C47C56D-B01E-458D-8F09-34DDD6569EA1}"/>
    <cellStyle name="Prozent 3 6" xfId="840" xr:uid="{846E67AB-AB91-4773-A3B3-6A6B81275B96}"/>
    <cellStyle name="Prozent 3 6 2" xfId="1082" xr:uid="{CB8C57AB-F0BA-4ECE-827E-0548ED8A6D54}"/>
    <cellStyle name="Prozent 3 6 2 2" xfId="1332" xr:uid="{C55768CB-A68D-4235-B3C5-4C82F01E5A29}"/>
    <cellStyle name="Prozent 3 6 2 2 2" xfId="1954" xr:uid="{040652C1-B1FB-423F-BC61-54C3031F73A6}"/>
    <cellStyle name="Prozent 3 6 2 2 2 2" xfId="3201" xr:uid="{474F7A6C-1F44-48F9-A3DB-CEE784A34068}"/>
    <cellStyle name="Prozent 3 6 2 2 3" xfId="2579" xr:uid="{2FAE1AD3-24A8-4B40-A245-93BE40AE6DC9}"/>
    <cellStyle name="Prozent 3 6 2 3" xfId="1704" xr:uid="{0E9D06F8-3D72-403C-A3CA-FA7027157B56}"/>
    <cellStyle name="Prozent 3 6 2 3 2" xfId="2951" xr:uid="{746B649B-3245-42DF-A097-E37C6B24C99E}"/>
    <cellStyle name="Prozent 3 6 2 4" xfId="2329" xr:uid="{94677B6D-5633-4F9D-96B8-E0B1B875C183}"/>
    <cellStyle name="Prozent 3 6 3" xfId="1207" xr:uid="{86AAD927-43EE-4CE2-B40F-6D76C6297448}"/>
    <cellStyle name="Prozent 3 6 3 2" xfId="1829" xr:uid="{0E06FEDF-F35D-4877-9BBB-FB3C0D91D425}"/>
    <cellStyle name="Prozent 3 6 3 2 2" xfId="3076" xr:uid="{7E665B3C-3E73-4A24-B24D-9692F9E31E60}"/>
    <cellStyle name="Prozent 3 6 3 3" xfId="2454" xr:uid="{305E686E-24AB-45BD-8D01-1D36B5153CC7}"/>
    <cellStyle name="Prozent 3 6 4" xfId="1579" xr:uid="{62A18391-4FF8-47EE-B84E-40D53C64ECB8}"/>
    <cellStyle name="Prozent 3 6 4 2" xfId="2826" xr:uid="{5D2FDB4D-0306-4461-9913-501D45E86AE9}"/>
    <cellStyle name="Prozent 3 6 5" xfId="1457" xr:uid="{8C879675-0933-4486-87CE-8D8D6B7EF1D1}"/>
    <cellStyle name="Prozent 3 6 5 2" xfId="2704" xr:uid="{92BA6642-7339-434B-86B7-89045434D418}"/>
    <cellStyle name="Prozent 3 6 6" xfId="2079" xr:uid="{A2ACB40F-4591-47F3-8B31-BE7D124329B1}"/>
    <cellStyle name="Prozent 3 6 6 2" xfId="3326" xr:uid="{F5A6A65E-E1A0-42DA-A596-43E57EAACA90}"/>
    <cellStyle name="Prozent 3 6 7" xfId="2204" xr:uid="{F6793C16-0F2B-4001-AC6B-C6BB263D1A8B}"/>
    <cellStyle name="Prozent 3 7" xfId="1039" xr:uid="{94FF884B-051A-4D54-AA93-C08DB2D98330}"/>
    <cellStyle name="Prozent 3 7 2" xfId="1283" xr:uid="{4F6B2C07-F692-468D-BE80-0D92863C6D40}"/>
    <cellStyle name="Prozent 3 7 2 2" xfId="1905" xr:uid="{BAEB97A0-0FDE-47D8-9B74-F5A58C9503D9}"/>
    <cellStyle name="Prozent 3 7 2 2 2" xfId="3152" xr:uid="{FE0DFA3A-1493-41DF-8094-E159E86DF800}"/>
    <cellStyle name="Prozent 3 7 2 3" xfId="2530" xr:uid="{0D16C8E0-D804-48EA-98AD-1138454E717D}"/>
    <cellStyle name="Prozent 3 7 3" xfId="1655" xr:uid="{E827ECC1-9F35-4375-A760-35935325C327}"/>
    <cellStyle name="Prozent 3 7 3 2" xfId="2902" xr:uid="{6EE939FD-61BC-45EF-BA9B-78832CBC85D1}"/>
    <cellStyle name="Prozent 3 7 4" xfId="2280" xr:uid="{50E7ACC5-2991-46E3-8680-D09C46846364}"/>
    <cellStyle name="Prozent 3 8" xfId="1158" xr:uid="{CFB200C6-E87A-4FE5-B97B-98FA746BABFB}"/>
    <cellStyle name="Prozent 3 8 2" xfId="1780" xr:uid="{5A7D03DC-F680-4116-BFAE-87864956FA7A}"/>
    <cellStyle name="Prozent 3 8 2 2" xfId="3027" xr:uid="{EF34C352-7A9E-4E10-8131-BE2EED13D690}"/>
    <cellStyle name="Prozent 3 8 3" xfId="2405" xr:uid="{50B24C56-32A1-45A5-A450-9407EF29593E}"/>
    <cellStyle name="Prozent 3 9" xfId="1530" xr:uid="{FA0C50F3-C284-4545-9C8B-9253EACB077D}"/>
    <cellStyle name="Prozent 3 9 2" xfId="2777" xr:uid="{363A1179-D850-4B9B-A2F5-3ED68A5AE070}"/>
    <cellStyle name="Prozent 4" xfId="525" xr:uid="{68F4E6A0-665A-48D3-9327-4C7047BD264A}"/>
    <cellStyle name="Prozent 4 10" xfId="2158" xr:uid="{64BC5310-8A6A-41F7-9F43-8EB7216E307D}"/>
    <cellStyle name="Prozent 4 2" xfId="526" xr:uid="{46F6ACBE-1673-422F-8B93-A0FAF3B815CC}"/>
    <cellStyle name="Prozent 4 2 2" xfId="841" xr:uid="{752FEF1C-3BAB-40DD-B4FA-CD6833440943}"/>
    <cellStyle name="Prozent 4 2 2 2" xfId="1086" xr:uid="{E73AF854-D858-41D1-80B9-F76AF2961DF1}"/>
    <cellStyle name="Prozent 4 2 2 2 2" xfId="1336" xr:uid="{716B4927-B18F-4FAB-98EC-507B8E6D6792}"/>
    <cellStyle name="Prozent 4 2 2 2 2 2" xfId="1958" xr:uid="{AE0C7661-0A60-49D3-AAD7-156E71EF210A}"/>
    <cellStyle name="Prozent 4 2 2 2 2 2 2" xfId="3205" xr:uid="{7AA24B51-BE0C-4C09-8874-4C7435A5B1CE}"/>
    <cellStyle name="Prozent 4 2 2 2 2 3" xfId="2583" xr:uid="{E45B58CC-34B7-4A02-A90A-D248E1211E3D}"/>
    <cellStyle name="Prozent 4 2 2 2 3" xfId="1708" xr:uid="{5611E941-51C5-459B-A288-F1562BFBA994}"/>
    <cellStyle name="Prozent 4 2 2 2 3 2" xfId="2955" xr:uid="{ABA38CA7-65E1-4D1B-A676-DCAC1B4E038D}"/>
    <cellStyle name="Prozent 4 2 2 2 4" xfId="2333" xr:uid="{E1E75196-E0E1-4B56-A8DB-F7CAE8653A43}"/>
    <cellStyle name="Prozent 4 2 2 3" xfId="1211" xr:uid="{C512C047-2E36-4832-B28F-75DD04BA008C}"/>
    <cellStyle name="Prozent 4 2 2 3 2" xfId="1833" xr:uid="{40E41027-88A0-4A0F-8EA1-F6AEBB66D16E}"/>
    <cellStyle name="Prozent 4 2 2 3 2 2" xfId="3080" xr:uid="{A1D35B98-A0B8-4E67-9EB4-5591ABDDD981}"/>
    <cellStyle name="Prozent 4 2 2 3 3" xfId="2458" xr:uid="{CD78826F-F1AE-42C6-92FA-04DB7B2FC499}"/>
    <cellStyle name="Prozent 4 2 2 4" xfId="1583" xr:uid="{A3710369-7206-48A9-BE58-DB46C062A230}"/>
    <cellStyle name="Prozent 4 2 2 4 2" xfId="2830" xr:uid="{9D2231C8-81CB-4D11-A399-88E83C04A6B7}"/>
    <cellStyle name="Prozent 4 2 2 5" xfId="1461" xr:uid="{95326FF8-80FA-415D-8D4E-D812D3531D75}"/>
    <cellStyle name="Prozent 4 2 2 5 2" xfId="2708" xr:uid="{01A73D89-0649-47BD-8FE5-7E666E28CD00}"/>
    <cellStyle name="Prozent 4 2 2 6" xfId="2083" xr:uid="{18B1FA7A-3C79-4AC2-9BF6-6B297B4A7FF7}"/>
    <cellStyle name="Prozent 4 2 2 6 2" xfId="3330" xr:uid="{F91888EF-D411-4762-ABF6-55413CBFB5E5}"/>
    <cellStyle name="Prozent 4 2 2 7" xfId="2208" xr:uid="{BB8EE123-2AD5-4684-BD61-0153EF25F532}"/>
    <cellStyle name="Prozent 4 2 3" xfId="982" xr:uid="{E99FE48B-9FBA-4746-92F0-12FFB066133B}"/>
    <cellStyle name="Prozent 4 2 3 2" xfId="1287" xr:uid="{18C4072B-6408-41D0-9041-0778D5E0D294}"/>
    <cellStyle name="Prozent 4 2 3 2 2" xfId="1909" xr:uid="{3268D5A6-CA5A-45B6-AB53-4D9F507E574D}"/>
    <cellStyle name="Prozent 4 2 3 2 2 2" xfId="3156" xr:uid="{13E13FB9-D0D8-4CF4-AC10-B8782E370204}"/>
    <cellStyle name="Prozent 4 2 3 2 3" xfId="2534" xr:uid="{D6E65CC6-D811-4D81-84CC-50EAB2E5D5DA}"/>
    <cellStyle name="Prozent 4 2 3 3" xfId="1659" xr:uid="{C2B76097-491A-451A-96EB-A880759A6B0B}"/>
    <cellStyle name="Prozent 4 2 3 3 2" xfId="2906" xr:uid="{466579D6-6D7F-48DB-BD61-5B2428232320}"/>
    <cellStyle name="Prozent 4 2 3 4" xfId="2284" xr:uid="{813908C2-5D4F-454C-9D76-CB14EF86DFC7}"/>
    <cellStyle name="Prozent 4 2 4" xfId="1162" xr:uid="{64FA98EF-7D1F-4B98-B35D-8F4A7FAE1B02}"/>
    <cellStyle name="Prozent 4 2 4 2" xfId="1784" xr:uid="{229CDDD9-4BB3-4EF5-9848-89F561DF24D4}"/>
    <cellStyle name="Prozent 4 2 4 2 2" xfId="3031" xr:uid="{6DC75F82-2EFF-49A6-BAFF-0B029B2A6966}"/>
    <cellStyle name="Prozent 4 2 4 3" xfId="2409" xr:uid="{73B47480-21A0-4F13-9E7D-E255FBEAD0AA}"/>
    <cellStyle name="Prozent 4 2 5" xfId="1534" xr:uid="{63055239-50BF-4C44-B965-766B5B156014}"/>
    <cellStyle name="Prozent 4 2 5 2" xfId="2781" xr:uid="{BC636602-6888-445B-AD54-01834B515D18}"/>
    <cellStyle name="Prozent 4 2 6" xfId="1412" xr:uid="{113C25BF-A29D-40F1-B489-883B0BB3079B}"/>
    <cellStyle name="Prozent 4 2 6 2" xfId="2659" xr:uid="{473DD73D-BB66-4BB7-9779-DEAACA4BFDA1}"/>
    <cellStyle name="Prozent 4 2 7" xfId="2034" xr:uid="{D700536C-F91A-4855-AB05-EB4B80967819}"/>
    <cellStyle name="Prozent 4 2 7 2" xfId="3281" xr:uid="{280B3BC7-2669-4D98-968A-84A52FFF8817}"/>
    <cellStyle name="Prozent 4 2 8" xfId="2159" xr:uid="{2B69787F-D2AF-4209-AD7B-9BB2EFB8F365}"/>
    <cellStyle name="Prozent 4 3" xfId="527" xr:uid="{1AE97A9F-8994-4D42-8A29-87D4D13387BA}"/>
    <cellStyle name="Prozent 4 3 2" xfId="842" xr:uid="{0D98BCEC-C3E5-4582-969E-9AA4D48C15ED}"/>
    <cellStyle name="Prozent 4 3 2 2" xfId="843" xr:uid="{11DC5183-0DDB-4F76-9540-B5AEB3DD39E3}"/>
    <cellStyle name="Prozent 4 3 2 3" xfId="1087" xr:uid="{C5DE3246-D758-4F6B-9B0F-099368547873}"/>
    <cellStyle name="Prozent 4 3 2 3 2" xfId="1337" xr:uid="{398B586F-E71C-489E-8653-98B9202653A6}"/>
    <cellStyle name="Prozent 4 3 2 3 2 2" xfId="1959" xr:uid="{038AD573-F586-4C2E-80B6-87866604A787}"/>
    <cellStyle name="Prozent 4 3 2 3 2 2 2" xfId="3206" xr:uid="{DF79BF13-40E6-474A-BB9C-0F2B3BD80E95}"/>
    <cellStyle name="Prozent 4 3 2 3 2 3" xfId="2584" xr:uid="{971D0126-9104-4F04-9694-FE6D37C7AB36}"/>
    <cellStyle name="Prozent 4 3 2 3 3" xfId="1709" xr:uid="{9E400CB5-FE7B-49C0-8B3B-09B0259E6C19}"/>
    <cellStyle name="Prozent 4 3 2 3 3 2" xfId="2956" xr:uid="{BE3F27B4-2620-4A11-90AC-351384505DA8}"/>
    <cellStyle name="Prozent 4 3 2 3 4" xfId="2334" xr:uid="{E6FD4300-6994-4CBE-8C63-D371953F480C}"/>
    <cellStyle name="Prozent 4 3 2 4" xfId="1212" xr:uid="{09535602-1970-4924-80AA-B70AE18EFF3D}"/>
    <cellStyle name="Prozent 4 3 2 4 2" xfId="1834" xr:uid="{DA804379-2C3F-4B74-86F5-EF36A0AF590C}"/>
    <cellStyle name="Prozent 4 3 2 4 2 2" xfId="3081" xr:uid="{5F543E27-0BC8-433B-9D84-28F665519C11}"/>
    <cellStyle name="Prozent 4 3 2 4 3" xfId="2459" xr:uid="{675B3FBC-0F59-4101-9267-5034A8A3249E}"/>
    <cellStyle name="Prozent 4 3 2 5" xfId="1584" xr:uid="{2EBD87E2-732B-44D5-A30B-B29399E48D0D}"/>
    <cellStyle name="Prozent 4 3 2 5 2" xfId="2831" xr:uid="{A6DB163E-1E12-45CA-A280-E5D26234D858}"/>
    <cellStyle name="Prozent 4 3 2 6" xfId="1462" xr:uid="{587A9085-1299-478E-BCEB-5712444BBD72}"/>
    <cellStyle name="Prozent 4 3 2 6 2" xfId="2709" xr:uid="{D7A30AA6-2E0A-4B12-AA82-EDF0C55AB899}"/>
    <cellStyle name="Prozent 4 3 2 7" xfId="2084" xr:uid="{5F8633BB-8E7B-41ED-8CCC-E04C7186E050}"/>
    <cellStyle name="Prozent 4 3 2 7 2" xfId="3331" xr:uid="{FFBD2AF9-55B4-4907-9A56-E0FFEC69EB5E}"/>
    <cellStyle name="Prozent 4 3 2 8" xfId="2209" xr:uid="{7E580B4B-704B-411C-AA04-825F130A8554}"/>
    <cellStyle name="Prozent 4 3 3" xfId="1052" xr:uid="{CCC7F870-2614-46DF-9A6A-41800B7584EF}"/>
    <cellStyle name="Prozent 4 3 3 2" xfId="1288" xr:uid="{55851D38-9740-4D65-87E0-9203BBC32DA3}"/>
    <cellStyle name="Prozent 4 3 3 2 2" xfId="1910" xr:uid="{A9AF1137-618F-4D3C-BEB7-E84FBD123A28}"/>
    <cellStyle name="Prozent 4 3 3 2 2 2" xfId="3157" xr:uid="{5C1FE5F1-6A37-4229-B1EE-A80B99BD3DA7}"/>
    <cellStyle name="Prozent 4 3 3 2 3" xfId="2535" xr:uid="{8ADD2D6F-2C55-4025-8D33-B0EC5188C977}"/>
    <cellStyle name="Prozent 4 3 3 3" xfId="1660" xr:uid="{14027A86-CE87-467E-851D-47FFAE318992}"/>
    <cellStyle name="Prozent 4 3 3 3 2" xfId="2907" xr:uid="{88CD0DAC-343E-4188-B35C-4C78DBC07CC2}"/>
    <cellStyle name="Prozent 4 3 3 4" xfId="2285" xr:uid="{AAF2A927-069F-4B15-AC68-E22673591635}"/>
    <cellStyle name="Prozent 4 3 4" xfId="1163" xr:uid="{A0FEC71E-8B5B-46CF-BBB6-5EADC982960F}"/>
    <cellStyle name="Prozent 4 3 4 2" xfId="1785" xr:uid="{17F2EF8D-18B7-438D-83E5-A02AE51D0EE2}"/>
    <cellStyle name="Prozent 4 3 4 2 2" xfId="3032" xr:uid="{9913884D-73FA-467F-98DC-EC658B656C43}"/>
    <cellStyle name="Prozent 4 3 4 3" xfId="2410" xr:uid="{2201C908-11D9-482B-946A-1C8D32B4F4A3}"/>
    <cellStyle name="Prozent 4 3 5" xfId="1535" xr:uid="{1FA9CC29-86BF-4B57-BC42-F5CBD9233985}"/>
    <cellStyle name="Prozent 4 3 5 2" xfId="2782" xr:uid="{70CEB21C-969F-4E88-AD2A-C67127ED7C01}"/>
    <cellStyle name="Prozent 4 3 6" xfId="1413" xr:uid="{E772A784-9F1E-454D-A842-B9C3629AB51E}"/>
    <cellStyle name="Prozent 4 3 6 2" xfId="2660" xr:uid="{E1D89F9E-E157-40F5-A3EA-7838FFAE74ED}"/>
    <cellStyle name="Prozent 4 3 7" xfId="2035" xr:uid="{6D6BB39B-BD59-4BE4-BFE5-19E36B133E68}"/>
    <cellStyle name="Prozent 4 3 7 2" xfId="3282" xr:uid="{0C918150-DDD0-4AAF-8836-8434438AF31E}"/>
    <cellStyle name="Prozent 4 3 8" xfId="2160" xr:uid="{1EE18DBE-81A9-4372-A459-55E46C29ABEC}"/>
    <cellStyle name="Prozent 4 4" xfId="803" xr:uid="{8A57F8D3-B575-4AE6-893F-98DD39DAC1CC}"/>
    <cellStyle name="Prozent 4 4 2" xfId="1085" xr:uid="{9D10A0CB-2467-4284-A5CA-FB5591567449}"/>
    <cellStyle name="Prozent 4 4 2 2" xfId="1335" xr:uid="{76EB6BC8-C21C-4478-AF79-034316841E4D}"/>
    <cellStyle name="Prozent 4 4 2 2 2" xfId="1957" xr:uid="{5F50A343-A3C6-4034-A296-2966BC6ABAA7}"/>
    <cellStyle name="Prozent 4 4 2 2 2 2" xfId="3204" xr:uid="{E68B37A7-F245-46E1-8175-165F6D97B655}"/>
    <cellStyle name="Prozent 4 4 2 2 3" xfId="2582" xr:uid="{111E6C60-E7B6-46CA-9672-5109740EB4AC}"/>
    <cellStyle name="Prozent 4 4 2 3" xfId="1707" xr:uid="{66F6B709-8F27-4846-8750-829EEC767FDC}"/>
    <cellStyle name="Prozent 4 4 2 3 2" xfId="2954" xr:uid="{369A95C5-7775-423B-B386-06D4212710F2}"/>
    <cellStyle name="Prozent 4 4 2 4" xfId="2332" xr:uid="{383D8E3B-1901-4327-9E6C-C0C9299584AC}"/>
    <cellStyle name="Prozent 4 4 3" xfId="1210" xr:uid="{578B8A71-D45F-47D1-B8FC-BD140C1723F8}"/>
    <cellStyle name="Prozent 4 4 3 2" xfId="1832" xr:uid="{409ACAC7-FF3F-4977-AFB3-ED7CF911DD94}"/>
    <cellStyle name="Prozent 4 4 3 2 2" xfId="3079" xr:uid="{EC645F89-59B4-4055-93A1-0ACE777890AA}"/>
    <cellStyle name="Prozent 4 4 3 3" xfId="2457" xr:uid="{F1116911-9A48-40AE-A8C9-9F725DD22071}"/>
    <cellStyle name="Prozent 4 4 4" xfId="1582" xr:uid="{86595370-43B2-4688-9C08-86961FADE0C8}"/>
    <cellStyle name="Prozent 4 4 4 2" xfId="2829" xr:uid="{570BE6E6-5652-4F86-B1BC-196612111E92}"/>
    <cellStyle name="Prozent 4 4 5" xfId="1460" xr:uid="{EC7B44C3-9F7A-427F-B8B1-02AF467C8F75}"/>
    <cellStyle name="Prozent 4 4 5 2" xfId="2707" xr:uid="{E175E3A9-1F16-4B37-A009-4B72D0375D9C}"/>
    <cellStyle name="Prozent 4 4 6" xfId="2082" xr:uid="{AF37225D-68D0-4209-A648-4A362486F59A}"/>
    <cellStyle name="Prozent 4 4 6 2" xfId="3329" xr:uid="{2249F038-4ADC-4A0C-A40D-F908093C3D60}"/>
    <cellStyle name="Prozent 4 4 7" xfId="2207" xr:uid="{EFB1C53D-7667-4CE6-A7A3-459369A19CCB}"/>
    <cellStyle name="Prozent 4 5" xfId="1038" xr:uid="{FD4B69A6-4D67-4B4E-9FD9-ABDD02AB3974}"/>
    <cellStyle name="Prozent 4 5 2" xfId="1286" xr:uid="{FDF1E61C-DCC4-426C-9AEF-17DC4EA543E9}"/>
    <cellStyle name="Prozent 4 5 2 2" xfId="1908" xr:uid="{2EED4341-F27E-4C3B-B18B-3D56989E4D2F}"/>
    <cellStyle name="Prozent 4 5 2 2 2" xfId="3155" xr:uid="{CC9A22DA-73DA-461A-9BC5-5302C1BD0EBB}"/>
    <cellStyle name="Prozent 4 5 2 3" xfId="2533" xr:uid="{8796F59E-703F-4D59-AAAB-19B4EC4F3704}"/>
    <cellStyle name="Prozent 4 5 3" xfId="1658" xr:uid="{94D668A6-752E-4158-A8CA-2747CE08CA1F}"/>
    <cellStyle name="Prozent 4 5 3 2" xfId="2905" xr:uid="{62C8D394-70B5-4E28-9490-FDFD6357A598}"/>
    <cellStyle name="Prozent 4 5 4" xfId="2283" xr:uid="{BD04125A-BD99-4D79-AE19-E172097DB7C9}"/>
    <cellStyle name="Prozent 4 6" xfId="1161" xr:uid="{DE4B8D06-7EAC-466D-9290-0A69E454AD1E}"/>
    <cellStyle name="Prozent 4 6 2" xfId="1783" xr:uid="{0EF15814-599F-4B9A-82C4-D6B45D47C85C}"/>
    <cellStyle name="Prozent 4 6 2 2" xfId="3030" xr:uid="{741B2777-BB27-45E7-A052-7BA9611EE6F7}"/>
    <cellStyle name="Prozent 4 6 3" xfId="2408" xr:uid="{23F47CA4-D456-40D6-B650-189A48C2E346}"/>
    <cellStyle name="Prozent 4 7" xfId="1533" xr:uid="{ADFAF3B4-8193-40B0-8F3A-1838B27FD2AE}"/>
    <cellStyle name="Prozent 4 7 2" xfId="2780" xr:uid="{7F76478D-13A3-4628-84ED-772EC374F75B}"/>
    <cellStyle name="Prozent 4 8" xfId="1411" xr:uid="{47D59A66-4B35-4A96-B1EA-016C8E114684}"/>
    <cellStyle name="Prozent 4 8 2" xfId="2658" xr:uid="{906029E2-7570-4A69-992F-58298C8F468D}"/>
    <cellStyle name="Prozent 4 9" xfId="2033" xr:uid="{CDD43979-A787-42ED-800C-F071BB283A84}"/>
    <cellStyle name="Prozent 4 9 2" xfId="3280" xr:uid="{0AD73B09-FF55-4681-8EC8-5ED9C07D0D28}"/>
    <cellStyle name="Prozent 5" xfId="528" xr:uid="{B15AC20D-DD4B-4639-9ECB-2CBE8F5060C5}"/>
    <cellStyle name="Prozent 5 2" xfId="735" xr:uid="{14B3BC1A-4EDE-4C85-BD34-79084F889DC0}"/>
    <cellStyle name="Prozent 5 3" xfId="736" xr:uid="{3D6924BF-E661-4153-B01B-E0AC2B753B27}"/>
    <cellStyle name="Prozent 6" xfId="737" xr:uid="{62A92AC4-4951-439C-90C4-FD62483EF6A4}"/>
    <cellStyle name="Prozent 6 2" xfId="808" xr:uid="{5D6E6D22-05C1-4012-9855-C54D3009731D}"/>
    <cellStyle name="Prozent 6 2 2" xfId="1129" xr:uid="{7A1124DC-BBA9-4BD1-9A4D-9C4A2E4A35A8}"/>
    <cellStyle name="Prozent 6 2 2 2" xfId="1379" xr:uid="{B76046E0-8F14-4AD5-97DB-326B2B48451F}"/>
    <cellStyle name="Prozent 6 2 2 2 2" xfId="2001" xr:uid="{C794E1E7-0DAE-4DC4-9809-E0A13E5E183D}"/>
    <cellStyle name="Prozent 6 2 2 2 2 2" xfId="3248" xr:uid="{D975C5BF-88F7-4BF4-A81D-12E7F8ABBE74}"/>
    <cellStyle name="Prozent 6 2 2 2 3" xfId="2626" xr:uid="{A95BDA42-D80A-473E-B15F-F8742F1BEC37}"/>
    <cellStyle name="Prozent 6 2 2 3" xfId="1751" xr:uid="{E1A84577-24D5-4D66-90D2-6298B0C8B326}"/>
    <cellStyle name="Prozent 6 2 2 3 2" xfId="2998" xr:uid="{3AD965E7-A548-4187-8897-C888AC05727C}"/>
    <cellStyle name="Prozent 6 2 2 4" xfId="2376" xr:uid="{9F2687FE-8878-4741-BC2E-E9B9A2BD7BC5}"/>
    <cellStyle name="Prozent 6 2 3" xfId="1254" xr:uid="{572FD6BD-6E90-4ED8-974A-F1718FA25956}"/>
    <cellStyle name="Prozent 6 2 3 2" xfId="1876" xr:uid="{185D1813-8C3E-49C9-A60D-56F2E8A55127}"/>
    <cellStyle name="Prozent 6 2 3 2 2" xfId="3123" xr:uid="{1A3B6202-58FF-45B9-942A-CCCB7A6D19AB}"/>
    <cellStyle name="Prozent 6 2 3 3" xfId="2501" xr:uid="{EF6581EC-99DE-421E-AA8A-B95B76DF5C27}"/>
    <cellStyle name="Prozent 6 2 4" xfId="1626" xr:uid="{2EDB7123-5CEE-466D-ADD4-686C09AB66CE}"/>
    <cellStyle name="Prozent 6 2 4 2" xfId="2873" xr:uid="{205853F1-F0B6-4BCB-9392-237C5A9E5C0F}"/>
    <cellStyle name="Prozent 6 2 5" xfId="1504" xr:uid="{C9A81191-C872-4B41-9DA7-96CAB5704C92}"/>
    <cellStyle name="Prozent 6 2 5 2" xfId="2751" xr:uid="{28E53072-5CCF-45A2-B16E-182BE6DCDAC5}"/>
    <cellStyle name="Prozent 6 2 6" xfId="2126" xr:uid="{B898725E-17C5-4169-A248-B1325FCD0D67}"/>
    <cellStyle name="Prozent 6 2 6 2" xfId="3373" xr:uid="{9C26D311-327C-494E-9AEC-19BB53FE2361}"/>
    <cellStyle name="Prozent 6 2 7" xfId="2251" xr:uid="{12A08ACD-8A7F-4856-B84D-E4641B1F55DC}"/>
    <cellStyle name="Prozent 6 3" xfId="892" xr:uid="{1F40321A-B6F6-486B-BC05-EB63F5E40268}"/>
    <cellStyle name="Prozent 7" xfId="738" xr:uid="{EADE31DC-B9F4-4AB0-9F2F-53288F3F1997}"/>
    <cellStyle name="Prozent 8" xfId="811" xr:uid="{E5E5DACE-DEFA-4FB2-B8A0-C53AF3B17F0E}"/>
    <cellStyle name="Prozent 8 2" xfId="871" xr:uid="{DF7293E3-DCF8-4B88-B74C-CD0476CC6EC5}"/>
    <cellStyle name="Prozent 8 2 2" xfId="1130" xr:uid="{C9157823-5ED7-4211-89EF-806F870E74A3}"/>
    <cellStyle name="Prozent 8 2 2 2" xfId="1380" xr:uid="{AE6E1DA4-0F0D-4B85-A446-E4DFF142598D}"/>
    <cellStyle name="Prozent 8 2 2 2 2" xfId="2002" xr:uid="{C9A46127-CD32-46E7-9932-F18F1FE91393}"/>
    <cellStyle name="Prozent 8 2 2 2 2 2" xfId="3249" xr:uid="{97D915E0-DA32-471A-83BC-11B009D108EB}"/>
    <cellStyle name="Prozent 8 2 2 2 3" xfId="2627" xr:uid="{4921C60D-AC0E-4E3D-A734-76A818132CC2}"/>
    <cellStyle name="Prozent 8 2 2 3" xfId="1752" xr:uid="{9C6E58FD-4BA1-422C-B286-E4E62413A357}"/>
    <cellStyle name="Prozent 8 2 2 3 2" xfId="2999" xr:uid="{10D1000B-F881-437B-B005-9A3852F89527}"/>
    <cellStyle name="Prozent 8 2 2 4" xfId="2377" xr:uid="{8CC3F1E6-18AB-48F0-92F7-B4E3F2DD7177}"/>
    <cellStyle name="Prozent 8 2 3" xfId="1255" xr:uid="{CDB4B8FE-F07E-4CE8-B49E-647C950D2C78}"/>
    <cellStyle name="Prozent 8 2 3 2" xfId="1877" xr:uid="{3ED12E2B-B70E-4849-9F2F-F45FCAB5D4B8}"/>
    <cellStyle name="Prozent 8 2 3 2 2" xfId="3124" xr:uid="{87C0300E-0357-4F3C-B674-A25B52A5226B}"/>
    <cellStyle name="Prozent 8 2 3 3" xfId="2502" xr:uid="{F69F7E0E-8727-4F2F-BB78-1CBA4F067868}"/>
    <cellStyle name="Prozent 8 2 4" xfId="1627" xr:uid="{739986B1-AFC0-4BF2-96FE-059F4610A471}"/>
    <cellStyle name="Prozent 8 2 4 2" xfId="2874" xr:uid="{6F8B5CF5-FE97-4CB3-A39E-981B92C138E3}"/>
    <cellStyle name="Prozent 8 2 5" xfId="1505" xr:uid="{437BF68C-D7E5-4A96-A5E4-C0ED6E95D3F2}"/>
    <cellStyle name="Prozent 8 2 5 2" xfId="2752" xr:uid="{9758DB6C-80EB-48E3-AC60-D69FC92C8AAD}"/>
    <cellStyle name="Prozent 8 2 6" xfId="2127" xr:uid="{EF3CB543-CDFE-4E7B-AF1C-4A4F3B326B7C}"/>
    <cellStyle name="Prozent 8 2 6 2" xfId="3374" xr:uid="{1364D0C0-DE76-47D7-9403-5FFDBC7B9080}"/>
    <cellStyle name="Prozent 8 2 7" xfId="2252" xr:uid="{55693E43-8A16-4D09-B769-A21501AE93C4}"/>
    <cellStyle name="Prozent 8 3" xfId="909" xr:uid="{334B24B8-00B8-43E4-9249-769CF90D7BC4}"/>
    <cellStyle name="Prozent 8 3 2" xfId="1363" xr:uid="{070BC1BF-6057-4162-A09A-7162D3C87449}"/>
    <cellStyle name="Prozent 8 3 2 2" xfId="1985" xr:uid="{1B8A7433-9FC5-49BC-BE51-46FDC0FA3F05}"/>
    <cellStyle name="Prozent 8 3 2 2 2" xfId="3232" xr:uid="{035176C9-486C-4E0E-9CEC-BC3A7F95B62E}"/>
    <cellStyle name="Prozent 8 3 2 3" xfId="2610" xr:uid="{DC8E3525-D59B-4AD4-9713-3C1543975003}"/>
    <cellStyle name="Prozent 8 3 3" xfId="1735" xr:uid="{9C03FEF5-BBA7-4AAF-89ED-7ACB063CCC25}"/>
    <cellStyle name="Prozent 8 3 3 2" xfId="2982" xr:uid="{AED1A243-8A10-4460-9FAE-3FEA638B7CE3}"/>
    <cellStyle name="Prozent 8 3 4" xfId="2360" xr:uid="{C1E5174C-A733-4FB5-951F-6F36AB5E8CCD}"/>
    <cellStyle name="Prozent 8 3 5" xfId="1113" xr:uid="{680B54EC-47E0-4738-BB90-2CAB99C28FD0}"/>
    <cellStyle name="Prozent 8 4" xfId="1238" xr:uid="{3A9C649A-DCE6-48D0-A628-48C53AA487EE}"/>
    <cellStyle name="Prozent 8 4 2" xfId="1860" xr:uid="{9762A2F9-1DC0-46AC-B8A7-8B5CF5D5F6F1}"/>
    <cellStyle name="Prozent 8 4 2 2" xfId="3107" xr:uid="{0C33C815-A529-4E5E-9A55-FA2ED083851B}"/>
    <cellStyle name="Prozent 8 4 3" xfId="2485" xr:uid="{B90FEE90-A23D-4E40-B6B9-B599DD22529A}"/>
    <cellStyle name="Prozent 8 5" xfId="1610" xr:uid="{C7CE02ED-6CEE-49C4-A3A7-236DF3ACC8E8}"/>
    <cellStyle name="Prozent 8 5 2" xfId="2857" xr:uid="{C3EBBB98-B10E-4DFF-BEAC-D60AEAA9E428}"/>
    <cellStyle name="Prozent 8 6" xfId="1488" xr:uid="{2BC12572-8061-4F4B-9967-0321FD2DDEAB}"/>
    <cellStyle name="Prozent 8 6 2" xfId="2735" xr:uid="{58AF3FB1-E269-4D6B-AD4A-731DF2051022}"/>
    <cellStyle name="Prozent 8 7" xfId="2110" xr:uid="{8EBD0DF1-5D09-484B-AB7E-8F8442054F0D}"/>
    <cellStyle name="Prozent 8 7 2" xfId="3357" xr:uid="{5B822173-C374-43C4-B6D3-1EA6C8CA9770}"/>
    <cellStyle name="Prozent 8 8" xfId="2235" xr:uid="{D3901B08-140C-4AE7-B2DB-80F3E58B33F0}"/>
    <cellStyle name="Prozent 9" xfId="868" xr:uid="{9030C655-9E2C-4629-BDAE-557C6022BE31}"/>
    <cellStyle name="Prozent 9 2" xfId="899" xr:uid="{6457FAB6-94D3-4CE4-9B22-3C5A9BC8F3A5}"/>
    <cellStyle name="Prozent 9 3" xfId="915" xr:uid="{B24CAF99-B935-4CF6-A036-3B2C768B8F72}"/>
    <cellStyle name="Pyör. luku_CRFReport-template" xfId="739" xr:uid="{B2451943-6F13-41B3-831B-A2C2CDCC5CA0}"/>
    <cellStyle name="Pyör. valuutta_CRFReport-template" xfId="740" xr:uid="{4262E102-B864-4057-90EE-CB509050864A}"/>
    <cellStyle name="Quelle" xfId="529" xr:uid="{2D8AFDEF-B216-482A-9FBE-AF6612B3C91C}"/>
    <cellStyle name="Quelle 2" xfId="878" xr:uid="{057C8741-2570-4F70-96CE-BA966FEB639A}"/>
    <cellStyle name="Schlecht 2" xfId="530" xr:uid="{35A8263D-D2E2-4A78-9A22-8B22AE54E7BD}"/>
    <cellStyle name="Schlecht 3" xfId="531" xr:uid="{BF2A0973-E5E0-4B0E-9AE5-E46EB5471899}"/>
    <cellStyle name="Schlecht 4" xfId="532" xr:uid="{3E1D9874-651A-47D6-820E-D012753FE287}"/>
    <cellStyle name="Schlecht 5" xfId="533" xr:uid="{D2B2572D-ADD8-4D0F-AC9D-6C25736F49B5}"/>
    <cellStyle name="Schlecht 6" xfId="534" xr:uid="{CB8CCE96-222F-4D82-9AFB-48CEB208BB21}"/>
    <cellStyle name="Schlecht 7" xfId="535" xr:uid="{05FF9565-A8C8-4237-A0E1-4A1A3C04DB6E}"/>
    <cellStyle name="Schlecht 8" xfId="875" xr:uid="{0EB27B23-4BF2-4D7C-9FBA-997C8DE796D1}"/>
    <cellStyle name="Shade" xfId="536" xr:uid="{F6163AC6-00CB-4C47-B10A-5BFA3071F720}"/>
    <cellStyle name="Shade 2" xfId="741" xr:uid="{3FD5B768-DED4-4FA3-940E-6927C4E81A60}"/>
    <cellStyle name="Shade_B_border2" xfId="742" xr:uid="{CBD0E83D-0FAF-4D74-9383-A1250C6D5865}"/>
    <cellStyle name="Standard 10" xfId="537" xr:uid="{0A522E1F-9D95-458B-BB67-02C0E8D1828C}"/>
    <cellStyle name="Standard 10 2" xfId="538" xr:uid="{783C44CE-D43F-490D-B327-563E3D0428A8}"/>
    <cellStyle name="Standard 10 3" xfId="539" xr:uid="{0231DE0B-A49D-4C4F-A82A-CD437F7B14D2}"/>
    <cellStyle name="Standard 10 3 2" xfId="1115" xr:uid="{437068E3-5B6B-4835-B5BA-E4AE78495098}"/>
    <cellStyle name="Standard 10 3 2 2" xfId="1365" xr:uid="{40C0F758-76BC-477B-80EA-8558233A78BF}"/>
    <cellStyle name="Standard 10 3 2 2 2" xfId="1987" xr:uid="{4C363F56-6B2F-48A1-9200-5F2F3D03C203}"/>
    <cellStyle name="Standard 10 3 2 2 2 2" xfId="3234" xr:uid="{4D69B0F1-3961-4977-96F7-B4344D98E723}"/>
    <cellStyle name="Standard 10 3 2 2 3" xfId="2612" xr:uid="{8E7D20F4-7F15-436D-A4F6-229E7370A3AA}"/>
    <cellStyle name="Standard 10 3 2 3" xfId="1737" xr:uid="{6CF84347-00BC-4002-9E5D-7E8977FD5875}"/>
    <cellStyle name="Standard 10 3 2 3 2" xfId="2984" xr:uid="{829AAA8D-2081-4A36-BB8D-8CA9CEDD530B}"/>
    <cellStyle name="Standard 10 3 2 4" xfId="2362" xr:uid="{28B9A74A-8769-40C5-9463-60C16A9803EC}"/>
    <cellStyle name="Standard 10 3 3" xfId="1240" xr:uid="{182A68C9-6B8D-403A-8DD4-683327096984}"/>
    <cellStyle name="Standard 10 3 3 2" xfId="1862" xr:uid="{34EEDB14-4E8F-4300-91AE-A66FB472E08E}"/>
    <cellStyle name="Standard 10 3 3 2 2" xfId="3109" xr:uid="{C5F37FEC-DFB3-4DBD-BAA5-F6AB92945E0A}"/>
    <cellStyle name="Standard 10 3 3 3" xfId="2487" xr:uid="{3041B6E1-6C29-4913-8EA9-FEDAA2A9EDEB}"/>
    <cellStyle name="Standard 10 3 4" xfId="1612" xr:uid="{8C38AB22-EE3E-4DB6-998D-1AFD17ED7687}"/>
    <cellStyle name="Standard 10 3 4 2" xfId="2859" xr:uid="{A31BD0A1-6362-474E-ADF7-0DD19A3C8085}"/>
    <cellStyle name="Standard 10 3 5" xfId="1490" xr:uid="{7FFEB727-076D-460C-AC89-B12815DDDD39}"/>
    <cellStyle name="Standard 10 3 5 2" xfId="2737" xr:uid="{3F58749A-6032-4E6D-AEC9-BDB29948ACFD}"/>
    <cellStyle name="Standard 10 3 6" xfId="2112" xr:uid="{7FD3D555-22D2-43E9-A21D-ED2FBB647207}"/>
    <cellStyle name="Standard 10 3 6 2" xfId="3359" xr:uid="{791A2C52-6A64-4795-8912-0607DBC8287F}"/>
    <cellStyle name="Standard 10 3 7" xfId="2237" xr:uid="{8E6E549B-E894-40ED-9F52-2B9966E839DC}"/>
    <cellStyle name="Standard 10 4" xfId="900" xr:uid="{2709238A-BD09-46C5-94DF-A6B5BC2299AD}"/>
    <cellStyle name="Standard 11" xfId="540" xr:uid="{BB14CA37-E5B4-4C21-96A3-A1D138640629}"/>
    <cellStyle name="Standard 11 2" xfId="541" xr:uid="{E04268BD-DA08-4E7B-9144-B097296B0CA4}"/>
    <cellStyle name="Standard 11 2 2" xfId="1014" xr:uid="{D91DA9E0-4438-4D8C-A151-DA7B4B1FE601}"/>
    <cellStyle name="Standard 11 3" xfId="542" xr:uid="{070C8D08-DA1C-4C08-A6C5-F02C4C18D2F2}"/>
    <cellStyle name="Standard 11 4" xfId="804" xr:uid="{8ABC04C6-7D3D-478D-8861-537EE50CB8F3}"/>
    <cellStyle name="Standard 11 4 2" xfId="1131" xr:uid="{7CCBFECB-DF7E-4DEF-A2A7-38894FF271B2}"/>
    <cellStyle name="Standard 11 4 2 2" xfId="1381" xr:uid="{B1BD44B6-AED7-4442-B75D-B6BC6F5D9459}"/>
    <cellStyle name="Standard 11 4 2 2 2" xfId="2003" xr:uid="{319CC403-59D3-46AD-A5AA-372BC6BFE1BA}"/>
    <cellStyle name="Standard 11 4 2 2 2 2" xfId="3250" xr:uid="{CB468A28-3E00-4DAF-9D74-6311B83AA8DF}"/>
    <cellStyle name="Standard 11 4 2 2 3" xfId="2628" xr:uid="{B73EEBC2-7F60-48A2-B182-00897B8FF81C}"/>
    <cellStyle name="Standard 11 4 2 3" xfId="1753" xr:uid="{46C49A58-4704-43AB-9165-439856FBD721}"/>
    <cellStyle name="Standard 11 4 2 3 2" xfId="3000" xr:uid="{E2E36EDB-DEE1-4A7A-9DE4-ABEDEAAF8E47}"/>
    <cellStyle name="Standard 11 4 2 4" xfId="2378" xr:uid="{7258F7A9-97FA-4633-84BD-A8F7BEAEA81A}"/>
    <cellStyle name="Standard 11 4 3" xfId="1256" xr:uid="{542BA8CE-76F0-4EB4-96E8-8AE7F4F87004}"/>
    <cellStyle name="Standard 11 4 3 2" xfId="1878" xr:uid="{BFBE9C7D-3E58-4A69-8830-53BEF8C14354}"/>
    <cellStyle name="Standard 11 4 3 2 2" xfId="3125" xr:uid="{13DE6B3E-13D2-4917-AE1C-A964C9C9A4E3}"/>
    <cellStyle name="Standard 11 4 3 3" xfId="2503" xr:uid="{3E6D734D-4B81-48BE-AE29-63546B547ED4}"/>
    <cellStyle name="Standard 11 4 4" xfId="1628" xr:uid="{64543B09-CB50-4E08-971F-36631C11D6D2}"/>
    <cellStyle name="Standard 11 4 4 2" xfId="2875" xr:uid="{DDDA91E6-0233-4020-AB8B-74713DABFE5E}"/>
    <cellStyle name="Standard 11 4 5" xfId="1506" xr:uid="{9F9D31E4-A042-41B5-8051-0BF98699616F}"/>
    <cellStyle name="Standard 11 4 5 2" xfId="2753" xr:uid="{6B7AA9A5-5F89-4798-B007-CD6059DA9F2D}"/>
    <cellStyle name="Standard 11 4 6" xfId="2128" xr:uid="{07C5D4D2-7B50-45AC-A82D-698D8ACBF3B2}"/>
    <cellStyle name="Standard 11 4 6 2" xfId="3375" xr:uid="{1D0D0B92-2151-46E5-A0D2-B1B24632CE04}"/>
    <cellStyle name="Standard 11 4 7" xfId="2253" xr:uid="{88AAB880-D3D8-496A-A39E-39D7160D4514}"/>
    <cellStyle name="Standard 11 5" xfId="1015" xr:uid="{FE173133-3EDC-432E-812E-1D1F1B0282A6}"/>
    <cellStyle name="Standard 12" xfId="543" xr:uid="{4E610C1B-10D1-413B-B984-300BE16C2B91}"/>
    <cellStyle name="Standard 12 2" xfId="1013" xr:uid="{57A1BAC4-B0F9-48B4-B88B-B6C5653701E6}"/>
    <cellStyle name="Standard 13" xfId="544" xr:uid="{E201C1A3-7C72-46DB-A48C-10A4E05C364F}"/>
    <cellStyle name="Standard 13 2" xfId="805" xr:uid="{2399F086-FA27-4487-B941-E5A515BF36E8}"/>
    <cellStyle name="Standard 14" xfId="545" xr:uid="{F1CDA360-04CF-4CD4-8093-1E8387D0AAE7}"/>
    <cellStyle name="Standard 14 10" xfId="1507" xr:uid="{720E5E63-4BD1-4519-95B1-EC841418D59B}"/>
    <cellStyle name="Standard 14 10 2" xfId="2754" xr:uid="{CD7340BD-0FF5-4DBC-9805-4B596339D6F7}"/>
    <cellStyle name="Standard 14 11" xfId="1382" xr:uid="{8B537D51-A5EB-4D16-8656-063835D3FB75}"/>
    <cellStyle name="Standard 14 11 2" xfId="2629" xr:uid="{AF6E5FB5-F248-4585-ADED-96DCE96C9082}"/>
    <cellStyle name="Standard 14 12" xfId="2004" xr:uid="{5CED159A-522A-41E6-95A9-5035FB198094}"/>
    <cellStyle name="Standard 14 12 2" xfId="3251" xr:uid="{8F57C5E4-E03A-453A-B372-5B0CA296E5E6}"/>
    <cellStyle name="Standard 14 13" xfId="2129" xr:uid="{15D577E5-A2C6-4798-B168-91C83A6B49AB}"/>
    <cellStyle name="Standard 14 2" xfId="743" xr:uid="{93173F26-22FF-42C8-916D-6BE32E4D8362}"/>
    <cellStyle name="Standard 14 2 2" xfId="844" xr:uid="{05C1090A-AFDD-40B9-BA39-16CF62EB9EAD}"/>
    <cellStyle name="Standard 14 2 2 2" xfId="1088" xr:uid="{3F4A2232-A8A7-445F-A882-1C3D2B0A526A}"/>
    <cellStyle name="Standard 14 2 2 2 2" xfId="1338" xr:uid="{605EC2BC-904E-49CE-AB73-0ABCDC43DC60}"/>
    <cellStyle name="Standard 14 2 2 2 2 2" xfId="1960" xr:uid="{A2B89B90-3B27-40D0-AC31-37B9296A2522}"/>
    <cellStyle name="Standard 14 2 2 2 2 2 2" xfId="3207" xr:uid="{398983EE-CE6C-4F71-BE23-EBFCE9DD3E6F}"/>
    <cellStyle name="Standard 14 2 2 2 2 3" xfId="2585" xr:uid="{7A9B9225-B7E5-4BA4-B667-C23D7E4B9F3B}"/>
    <cellStyle name="Standard 14 2 2 2 3" xfId="1710" xr:uid="{C36AC51C-5293-4CB5-8AC1-7F10E8C96B0A}"/>
    <cellStyle name="Standard 14 2 2 2 3 2" xfId="2957" xr:uid="{968FF1F2-C7DF-4180-B66C-BB51E76397ED}"/>
    <cellStyle name="Standard 14 2 2 2 4" xfId="2335" xr:uid="{F7775BFA-E58D-4076-9895-83658B005809}"/>
    <cellStyle name="Standard 14 2 2 3" xfId="1213" xr:uid="{C3652DD3-6D03-42A0-B3DF-90F284536E05}"/>
    <cellStyle name="Standard 14 2 2 3 2" xfId="1835" xr:uid="{0DCA71EA-6B94-4E67-8875-A9EA96B4FA93}"/>
    <cellStyle name="Standard 14 2 2 3 2 2" xfId="3082" xr:uid="{C105C28A-C169-47A9-96F6-1031591C96B3}"/>
    <cellStyle name="Standard 14 2 2 3 3" xfId="2460" xr:uid="{A5C85CE5-42ED-47C8-B4AE-B12CD2A0136D}"/>
    <cellStyle name="Standard 14 2 2 4" xfId="1585" xr:uid="{232F7CB1-1C38-455A-B5DE-799918D60E57}"/>
    <cellStyle name="Standard 14 2 2 4 2" xfId="2832" xr:uid="{13614DA2-C2D9-4214-9F73-EF033B99CFC4}"/>
    <cellStyle name="Standard 14 2 2 5" xfId="1463" xr:uid="{7805FCE4-992E-4C52-B152-F0509A1CF025}"/>
    <cellStyle name="Standard 14 2 2 5 2" xfId="2710" xr:uid="{DF641C7C-ECFD-415F-B565-95FC6B01FB90}"/>
    <cellStyle name="Standard 14 2 2 6" xfId="2085" xr:uid="{95BFAA6B-D7E5-4A56-91B1-0D0DF72B1F01}"/>
    <cellStyle name="Standard 14 2 2 6 2" xfId="3332" xr:uid="{F10453FE-A0E0-49EF-A238-D78E61CFA8BF}"/>
    <cellStyle name="Standard 14 2 2 7" xfId="2210" xr:uid="{84905103-7131-46B3-958B-10653EE0F094}"/>
    <cellStyle name="Standard 14 2 3" xfId="881" xr:uid="{3A3D20A0-B718-4CCB-AB75-87524687CED5}"/>
    <cellStyle name="Standard 14 2 3 2" xfId="1127" xr:uid="{B54F023E-F06E-497F-8F26-EF1296F1F9A3}"/>
    <cellStyle name="Standard 14 2 3 2 2" xfId="1377" xr:uid="{DCA2731B-EC7E-4F55-889F-65100DD3B972}"/>
    <cellStyle name="Standard 14 2 3 2 2 2" xfId="1999" xr:uid="{93572F7D-B84D-4F7E-8AF0-396EF881A074}"/>
    <cellStyle name="Standard 14 2 3 2 2 2 2" xfId="3246" xr:uid="{20AAC486-7F64-482A-A684-8DD12FA8F358}"/>
    <cellStyle name="Standard 14 2 3 2 2 3" xfId="2624" xr:uid="{B0D6BDB3-EFF1-4512-8533-4FEB2DEFABB5}"/>
    <cellStyle name="Standard 14 2 3 2 3" xfId="1749" xr:uid="{6C1090B3-51AA-4A15-84F3-A73E9F1C9FD1}"/>
    <cellStyle name="Standard 14 2 3 2 3 2" xfId="2996" xr:uid="{491456F1-A565-4DEF-B66A-5C91DDBA9E15}"/>
    <cellStyle name="Standard 14 2 3 2 4" xfId="2374" xr:uid="{B7D355CA-0846-4A32-B4EF-8F1C940BB830}"/>
    <cellStyle name="Standard 14 2 3 3" xfId="1252" xr:uid="{C6627540-B221-46AF-B0CE-71E8F7005EBB}"/>
    <cellStyle name="Standard 14 2 3 3 2" xfId="1874" xr:uid="{6E8138EC-AD63-4FF6-ABFE-51EF2C888C63}"/>
    <cellStyle name="Standard 14 2 3 3 2 2" xfId="3121" xr:uid="{063E0C57-AD89-4800-954B-9B31FC64C19C}"/>
    <cellStyle name="Standard 14 2 3 3 3" xfId="2499" xr:uid="{22F0AA86-CF81-4224-A81B-6A4F45BD5998}"/>
    <cellStyle name="Standard 14 2 3 4" xfId="1624" xr:uid="{1F2C4595-5BEB-498B-8C2E-2BFDF7A1E20E}"/>
    <cellStyle name="Standard 14 2 3 4 2" xfId="2871" xr:uid="{2F7B7B33-68DB-4A8C-B1D9-4CEE5F9B6209}"/>
    <cellStyle name="Standard 14 2 3 5" xfId="1502" xr:uid="{B301F089-077D-4F05-9D52-54CA0EFFDE6D}"/>
    <cellStyle name="Standard 14 2 3 5 2" xfId="2749" xr:uid="{43AC1DE3-5221-4A57-9168-C422576727CE}"/>
    <cellStyle name="Standard 14 2 3 6" xfId="2124" xr:uid="{CA01AED0-1E02-4D52-B0E8-1C0183B2797B}"/>
    <cellStyle name="Standard 14 2 3 6 2" xfId="3371" xr:uid="{22A806A3-F634-4145-93F9-363721965B7D}"/>
    <cellStyle name="Standard 14 2 3 7" xfId="2249" xr:uid="{413E1EE7-2F8A-466F-9AA2-1CA7DF570B61}"/>
    <cellStyle name="Standard 14 2 4" xfId="1037" xr:uid="{2210DE0B-A880-4811-88C7-DB9049D9BF6A}"/>
    <cellStyle name="Standard 14 2 4 2" xfId="1289" xr:uid="{FC2A0AE2-5BA2-4031-801F-E5CA61922FF5}"/>
    <cellStyle name="Standard 14 2 4 2 2" xfId="1911" xr:uid="{1CCC98CF-5180-41B1-BE9F-F9000AA399CD}"/>
    <cellStyle name="Standard 14 2 4 2 2 2" xfId="3158" xr:uid="{77006BD3-59CE-4B04-BECF-7CEE0BD7F07B}"/>
    <cellStyle name="Standard 14 2 4 2 3" xfId="2536" xr:uid="{B4332CD8-4885-4A71-B31D-8A3EAAEB759A}"/>
    <cellStyle name="Standard 14 2 4 3" xfId="1661" xr:uid="{2EC82C18-6C5E-42EC-8530-C6002F01743A}"/>
    <cellStyle name="Standard 14 2 4 3 2" xfId="2908" xr:uid="{89013ED5-8F1F-44A2-A02D-773499A79712}"/>
    <cellStyle name="Standard 14 2 4 4" xfId="2286" xr:uid="{599262CE-E2F3-42FA-8E4F-C790D8C62A70}"/>
    <cellStyle name="Standard 14 2 5" xfId="1164" xr:uid="{E71D9204-CC62-4ED7-9623-AB3F73C44259}"/>
    <cellStyle name="Standard 14 2 5 2" xfId="1786" xr:uid="{17C321FC-B731-4FC9-90B8-46E9C85166AE}"/>
    <cellStyle name="Standard 14 2 5 2 2" xfId="3033" xr:uid="{4F07EC03-CCE8-4F95-BE70-7E586D5361A0}"/>
    <cellStyle name="Standard 14 2 5 3" xfId="2411" xr:uid="{14A6DFF4-47C7-4434-9AF2-B1B704723F06}"/>
    <cellStyle name="Standard 14 2 6" xfId="1536" xr:uid="{0C96C0FF-E0F2-4867-A62A-3DEFE688F03D}"/>
    <cellStyle name="Standard 14 2 6 2" xfId="2783" xr:uid="{DC4A8F8F-531D-47DA-A387-DB7EC857E555}"/>
    <cellStyle name="Standard 14 2 7" xfId="1414" xr:uid="{D9ED982D-624B-4C5C-8FD9-0D7D792838BD}"/>
    <cellStyle name="Standard 14 2 7 2" xfId="2661" xr:uid="{A5DE0C97-ADB6-4142-AD34-FC59A3B3426B}"/>
    <cellStyle name="Standard 14 2 8" xfId="2036" xr:uid="{2085AF5A-3C04-4A86-A81F-B0F0AB885BE5}"/>
    <cellStyle name="Standard 14 2 8 2" xfId="3283" xr:uid="{1BA8FEDD-0FA0-472C-A491-48D57802D3C8}"/>
    <cellStyle name="Standard 14 2 9" xfId="2161" xr:uid="{2FA67042-27BE-4D52-A697-A62ADC8B6490}"/>
    <cellStyle name="Standard 14 3" xfId="744" xr:uid="{4FDDB3EB-4C58-4310-A5A6-D1A2F3877BF8}"/>
    <cellStyle name="Standard 14 3 2" xfId="845" xr:uid="{62A4B84B-BC49-4FFC-AF39-7242897F0C66}"/>
    <cellStyle name="Standard 14 3 2 2" xfId="1089" xr:uid="{4237B9E3-DE18-41B5-9152-9D27F0235D4D}"/>
    <cellStyle name="Standard 14 3 2 2 2" xfId="1339" xr:uid="{2B147A32-39DA-4E4C-9A97-4C45A4286A67}"/>
    <cellStyle name="Standard 14 3 2 2 2 2" xfId="1961" xr:uid="{28E83C10-0FEE-49C5-A0EA-0A8FD222B57D}"/>
    <cellStyle name="Standard 14 3 2 2 2 2 2" xfId="3208" xr:uid="{D87367FF-F68E-4CE0-AC6D-5A6EEC33C258}"/>
    <cellStyle name="Standard 14 3 2 2 2 3" xfId="2586" xr:uid="{D510BB41-D03E-4368-BF7C-872CCC234416}"/>
    <cellStyle name="Standard 14 3 2 2 3" xfId="1711" xr:uid="{2816FFD6-61F9-4F99-8393-00A2008B7BC2}"/>
    <cellStyle name="Standard 14 3 2 2 3 2" xfId="2958" xr:uid="{9CC4B952-7647-4A02-9495-32884D949D8C}"/>
    <cellStyle name="Standard 14 3 2 2 4" xfId="2336" xr:uid="{F15D0527-6C3D-4921-A343-C60243FBD290}"/>
    <cellStyle name="Standard 14 3 2 3" xfId="1214" xr:uid="{374BF94B-5C16-4397-8148-05F39CCC7D11}"/>
    <cellStyle name="Standard 14 3 2 3 2" xfId="1836" xr:uid="{BF19C090-0930-4CF1-A4DE-2F69DDD42264}"/>
    <cellStyle name="Standard 14 3 2 3 2 2" xfId="3083" xr:uid="{43BAFB02-BFA5-4732-A647-7EB1968BF1D7}"/>
    <cellStyle name="Standard 14 3 2 3 3" xfId="2461" xr:uid="{004D2A85-B013-429A-8F5F-32FEE29BC54A}"/>
    <cellStyle name="Standard 14 3 2 4" xfId="1586" xr:uid="{44388C04-1E2F-46DE-AF3D-3052527339BF}"/>
    <cellStyle name="Standard 14 3 2 4 2" xfId="2833" xr:uid="{06DE6622-7508-4AE2-B1AB-737659985F0D}"/>
    <cellStyle name="Standard 14 3 2 5" xfId="1464" xr:uid="{224A6D58-8C61-4944-8E7E-0439FF6AD906}"/>
    <cellStyle name="Standard 14 3 2 5 2" xfId="2711" xr:uid="{21B67B77-1F81-41ED-8DBD-BFC04BBF1FCC}"/>
    <cellStyle name="Standard 14 3 2 6" xfId="2086" xr:uid="{3BFB3F57-CCDC-48A5-A1CD-134866416A8D}"/>
    <cellStyle name="Standard 14 3 2 6 2" xfId="3333" xr:uid="{446EDB99-96B9-4FB6-A7C9-17D95D70BB8D}"/>
    <cellStyle name="Standard 14 3 2 7" xfId="2211" xr:uid="{78F9124C-38C7-48D6-B9B5-141F875324E4}"/>
    <cellStyle name="Standard 14 3 3" xfId="981" xr:uid="{6A0A930C-8D81-4B7E-9CC2-2BE2F4B63DA5}"/>
    <cellStyle name="Standard 14 3 3 2" xfId="1290" xr:uid="{C307D1BC-30EA-4B75-8D56-1DC5BD54E4C9}"/>
    <cellStyle name="Standard 14 3 3 2 2" xfId="1912" xr:uid="{23FDA66B-0070-4890-B1FA-F778A5C3FB57}"/>
    <cellStyle name="Standard 14 3 3 2 2 2" xfId="3159" xr:uid="{1D86EDC6-755D-4453-A192-02D0562D256C}"/>
    <cellStyle name="Standard 14 3 3 2 3" xfId="2537" xr:uid="{B4EF16A4-EF21-48AB-90B5-6B70009BEAFE}"/>
    <cellStyle name="Standard 14 3 3 3" xfId="1662" xr:uid="{BC8553A4-BC90-4AC2-9752-ABDF7845139E}"/>
    <cellStyle name="Standard 14 3 3 3 2" xfId="2909" xr:uid="{6407F112-4E7E-400E-8A62-BCFA3874191C}"/>
    <cellStyle name="Standard 14 3 3 4" xfId="2287" xr:uid="{260C4AD2-F120-4734-B272-502F52466890}"/>
    <cellStyle name="Standard 14 3 4" xfId="1165" xr:uid="{059DC33A-BCE6-46E4-98B1-8FACD9BA6817}"/>
    <cellStyle name="Standard 14 3 4 2" xfId="1787" xr:uid="{066CE402-9AC3-4B78-8BCA-2956189B787B}"/>
    <cellStyle name="Standard 14 3 4 2 2" xfId="3034" xr:uid="{A796A8AA-9BB6-4F2C-A81F-EDDEEEE295B5}"/>
    <cellStyle name="Standard 14 3 4 3" xfId="2412" xr:uid="{E4A5221C-AD36-432F-AE71-F1D670A5D2DA}"/>
    <cellStyle name="Standard 14 3 5" xfId="1537" xr:uid="{F05FC22C-3B78-4475-BC63-79118DD9E8F3}"/>
    <cellStyle name="Standard 14 3 5 2" xfId="2784" xr:uid="{7B828734-AE9D-4962-9E90-57D8F83941AD}"/>
    <cellStyle name="Standard 14 3 6" xfId="1415" xr:uid="{BD65FB0C-17E5-4F02-B17E-227EC9C25751}"/>
    <cellStyle name="Standard 14 3 6 2" xfId="2662" xr:uid="{4706F354-6C39-4C55-9F4E-20EB3BFE1539}"/>
    <cellStyle name="Standard 14 3 7" xfId="2037" xr:uid="{6B1BCAAC-3325-4756-B66D-09D35F547771}"/>
    <cellStyle name="Standard 14 3 7 2" xfId="3284" xr:uid="{C9BF1C19-0B33-4E60-A050-F7568CEAC6F5}"/>
    <cellStyle name="Standard 14 3 8" xfId="2162" xr:uid="{BC60F11B-80F9-4BEE-BBAA-ECD6266580D9}"/>
    <cellStyle name="Standard 14 4" xfId="846" xr:uid="{2B2E7DF9-C933-43D3-9D49-26917E58D8E0}"/>
    <cellStyle name="Standard 14 4 2" xfId="882" xr:uid="{E7CD2235-C12D-4EEA-8A7F-6EBB46525500}"/>
    <cellStyle name="Standard 14 4 2 2" xfId="1107" xr:uid="{6908410C-0D13-4800-9DAE-6BBF539CBAE9}"/>
    <cellStyle name="Standard 14 4 2 2 2" xfId="1357" xr:uid="{9C5C1E0F-270A-4030-84B4-66D5FCD45F8D}"/>
    <cellStyle name="Standard 14 4 2 2 2 2" xfId="1979" xr:uid="{42607F71-55A4-488F-92C0-A0329730DFB8}"/>
    <cellStyle name="Standard 14 4 2 2 2 2 2" xfId="3226" xr:uid="{18F16F0C-0D32-4D10-8B3B-5AD5FDAA11DE}"/>
    <cellStyle name="Standard 14 4 2 2 2 3" xfId="2604" xr:uid="{2E967176-5A9F-4EC5-9EA7-68794DDDBB8A}"/>
    <cellStyle name="Standard 14 4 2 2 3" xfId="1729" xr:uid="{E54B159B-112C-49C7-A41F-2AB285C0E2D0}"/>
    <cellStyle name="Standard 14 4 2 2 3 2" xfId="2976" xr:uid="{9CF33676-988F-4160-9425-68861DEA4E3E}"/>
    <cellStyle name="Standard 14 4 2 2 4" xfId="2354" xr:uid="{025A522B-78E7-4EAD-803B-E8CE92CA984F}"/>
    <cellStyle name="Standard 14 4 2 3" xfId="1232" xr:uid="{2E7777E2-FD75-4B74-A3EE-CEBC68EF833F}"/>
    <cellStyle name="Standard 14 4 2 3 2" xfId="1854" xr:uid="{75E4399A-F00C-48C1-9EDB-DBB2FD2CD787}"/>
    <cellStyle name="Standard 14 4 2 3 2 2" xfId="3101" xr:uid="{7BA04918-3EA9-406D-B7DF-83CEEB8BEE7C}"/>
    <cellStyle name="Standard 14 4 2 3 3" xfId="2479" xr:uid="{F3529B0C-D8B1-4468-B92B-E0D459718B5A}"/>
    <cellStyle name="Standard 14 4 2 4" xfId="1604" xr:uid="{D545796B-CAD1-4CF4-9077-5E4D3933CFB2}"/>
    <cellStyle name="Standard 14 4 2 4 2" xfId="2851" xr:uid="{3509CFAF-6B68-4AEE-BEE6-F8BB5CBD9FE8}"/>
    <cellStyle name="Standard 14 4 2 5" xfId="1482" xr:uid="{F5D26BB5-1F86-46C5-99DF-622E65F205C3}"/>
    <cellStyle name="Standard 14 4 2 5 2" xfId="2729" xr:uid="{47AA81FA-05D9-40BE-8E02-C2D9A2682B0A}"/>
    <cellStyle name="Standard 14 4 2 6" xfId="2104" xr:uid="{7ADE3D74-33DF-44A5-8449-CE4B7EFCB2A4}"/>
    <cellStyle name="Standard 14 4 2 6 2" xfId="3351" xr:uid="{07B9C8A4-A645-434B-840D-9C4AC38D4BDF}"/>
    <cellStyle name="Standard 14 4 2 7" xfId="2229" xr:uid="{70FEFEB9-A557-48C0-91FA-E1A09CF94DB0}"/>
    <cellStyle name="Standard 14 4 3" xfId="1027" xr:uid="{065DE57B-1D77-4691-A85B-7CDC7C0D2636}"/>
    <cellStyle name="Standard 14 4 3 2" xfId="1308" xr:uid="{D6EA40FA-B828-4731-A58F-563295245AE5}"/>
    <cellStyle name="Standard 14 4 3 2 2" xfId="1930" xr:uid="{8DF9779C-8102-4C0F-AAA1-3E548F32724A}"/>
    <cellStyle name="Standard 14 4 3 2 2 2" xfId="3177" xr:uid="{57C53EC0-B399-4F12-81CD-4AB52D5AD0A7}"/>
    <cellStyle name="Standard 14 4 3 2 3" xfId="2555" xr:uid="{EC5014D8-0CF6-46F2-BE27-ED899192ED24}"/>
    <cellStyle name="Standard 14 4 3 3" xfId="1680" xr:uid="{7A550E4C-A02D-481F-B8E5-67675D4B841C}"/>
    <cellStyle name="Standard 14 4 3 3 2" xfId="2927" xr:uid="{1971D29E-063E-4590-B4DF-B05B68ED9F92}"/>
    <cellStyle name="Standard 14 4 3 4" xfId="2305" xr:uid="{3A2E85C4-08B2-4466-B58A-8C6EEB1A83D1}"/>
    <cellStyle name="Standard 14 4 4" xfId="1183" xr:uid="{1304D7DD-B55F-4AFA-B278-95A77FA9C14D}"/>
    <cellStyle name="Standard 14 4 4 2" xfId="1805" xr:uid="{431A1A89-A058-4B66-8F91-37C5175ECE90}"/>
    <cellStyle name="Standard 14 4 4 2 2" xfId="3052" xr:uid="{6ECFC660-5103-41D8-B383-013F6F08AA52}"/>
    <cellStyle name="Standard 14 4 4 3" xfId="2430" xr:uid="{6EE23C4A-ECE1-4E50-B6B4-149FD8692D65}"/>
    <cellStyle name="Standard 14 4 5" xfId="1555" xr:uid="{E846F166-03A0-4DC0-A001-5B0786A03E0D}"/>
    <cellStyle name="Standard 14 4 5 2" xfId="2802" xr:uid="{31412D5F-BE33-4F08-8D26-CF6C3E28EC2E}"/>
    <cellStyle name="Standard 14 4 6" xfId="1433" xr:uid="{00DAE00C-7E84-4ECC-ABD1-5B68AE08738C}"/>
    <cellStyle name="Standard 14 4 6 2" xfId="2680" xr:uid="{A4BD0304-0B5C-428B-A2EE-8CC8F215758B}"/>
    <cellStyle name="Standard 14 4 7" xfId="2055" xr:uid="{52D8B2A4-A574-45CE-8CC2-7986994BA0E2}"/>
    <cellStyle name="Standard 14 4 7 2" xfId="3302" xr:uid="{A1F01EE7-0EF0-4149-982E-188C36E99962}"/>
    <cellStyle name="Standard 14 4 8" xfId="2180" xr:uid="{253891C4-E0B1-4938-8BA0-A06239EFE9EC}"/>
    <cellStyle name="Standard 14 5" xfId="883" xr:uid="{948ECEAF-5142-464A-B48F-18A867ECDC24}"/>
    <cellStyle name="Standard 14 5 2" xfId="972" xr:uid="{FC313801-1252-4D71-B668-5439DDFFB573}"/>
    <cellStyle name="Standard 14 5 2 2" xfId="1309" xr:uid="{F5588725-09E3-42E5-B445-D18882E1111B}"/>
    <cellStyle name="Standard 14 5 2 2 2" xfId="1931" xr:uid="{C6A1125A-65E4-4E42-962A-90C1E12E47BD}"/>
    <cellStyle name="Standard 14 5 2 2 2 2" xfId="3178" xr:uid="{5A4018FD-0EB6-4D15-9312-B0EC3E1DD25A}"/>
    <cellStyle name="Standard 14 5 2 2 3" xfId="2556" xr:uid="{7216DB66-6772-48D7-A453-A5427997E4D9}"/>
    <cellStyle name="Standard 14 5 2 3" xfId="1681" xr:uid="{FEC5BC13-B648-489E-A813-0154E0D6FF2E}"/>
    <cellStyle name="Standard 14 5 2 3 2" xfId="2928" xr:uid="{182DB5C9-43AF-4A6F-8DC8-7052B13D68CD}"/>
    <cellStyle name="Standard 14 5 2 4" xfId="2306" xr:uid="{4309FA8D-EFD1-4822-8C53-6F9E713E433F}"/>
    <cellStyle name="Standard 14 5 3" xfId="1184" xr:uid="{E3945B2A-09BF-441E-A234-13CAC1D3D179}"/>
    <cellStyle name="Standard 14 5 3 2" xfId="1806" xr:uid="{5ACC65A9-AF72-46F2-8144-D4971783CDCF}"/>
    <cellStyle name="Standard 14 5 3 2 2" xfId="3053" xr:uid="{D2A32AF5-A911-483D-A9A0-3719F2B39609}"/>
    <cellStyle name="Standard 14 5 3 3" xfId="2431" xr:uid="{158CA229-B5AA-4F11-B237-AC1F7C947758}"/>
    <cellStyle name="Standard 14 5 4" xfId="1556" xr:uid="{A538DE4E-A3BA-4483-97B8-DCFEB10DBD32}"/>
    <cellStyle name="Standard 14 5 4 2" xfId="2803" xr:uid="{8E298D27-BC13-4EB3-9AD2-9F65E5B2535D}"/>
    <cellStyle name="Standard 14 5 5" xfId="1434" xr:uid="{8042AAFE-4000-488D-ACBA-EEF24D036CC6}"/>
    <cellStyle name="Standard 14 5 5 2" xfId="2681" xr:uid="{E8C26FB0-ABDB-4DB5-9B72-35084F56BA95}"/>
    <cellStyle name="Standard 14 5 6" xfId="2056" xr:uid="{AC5D5E9D-557F-4056-BF67-DC7825121ED7}"/>
    <cellStyle name="Standard 14 5 6 2" xfId="3303" xr:uid="{32B1BAA2-4B5E-4312-B836-5336E6388AC8}"/>
    <cellStyle name="Standard 14 5 7" xfId="2181" xr:uid="{D9D11DDE-D3F0-4FB9-A9E3-E71D37791E38}"/>
    <cellStyle name="Standard 14 6" xfId="884" xr:uid="{0E99F22A-E5C7-4140-B024-995F23A3C134}"/>
    <cellStyle name="Standard 14 6 2" xfId="885" xr:uid="{261431D4-AFAC-496A-BBEA-9070AEC29665}"/>
    <cellStyle name="Standard 14 6 2 2" xfId="886" xr:uid="{77D6AF43-2CFE-453F-83E3-AFFEE82F2BED}"/>
    <cellStyle name="Standard 14 6 2 2 2" xfId="1111" xr:uid="{D84C068E-8C5F-441C-B188-F9C5B6E08D33}"/>
    <cellStyle name="Standard 14 6 2 2 2 2" xfId="1361" xr:uid="{D0303F05-C07E-4563-8247-290F17B90E77}"/>
    <cellStyle name="Standard 14 6 2 2 2 2 2" xfId="1983" xr:uid="{F199527F-1479-4E94-A8E4-5589A00530C9}"/>
    <cellStyle name="Standard 14 6 2 2 2 2 2 2" xfId="3230" xr:uid="{1207DC51-F458-4616-88A4-61EB2713186B}"/>
    <cellStyle name="Standard 14 6 2 2 2 2 3" xfId="2608" xr:uid="{EEE534B2-CC10-41D0-84B0-D4A53CDDB1E5}"/>
    <cellStyle name="Standard 14 6 2 2 2 3" xfId="1733" xr:uid="{0760EB5F-D888-42AC-9BBD-D7CB5771CAE8}"/>
    <cellStyle name="Standard 14 6 2 2 2 3 2" xfId="2980" xr:uid="{C47AC39E-5B7A-4386-834F-E06770C63CDF}"/>
    <cellStyle name="Standard 14 6 2 2 2 4" xfId="2358" xr:uid="{EA82A769-D5A1-49EE-9560-3DDB8E695B3A}"/>
    <cellStyle name="Standard 14 6 2 2 3" xfId="1236" xr:uid="{F4B187F4-37A1-4178-8CAA-68E2BB29E9F3}"/>
    <cellStyle name="Standard 14 6 2 2 3 2" xfId="1858" xr:uid="{5A387444-CAE5-4505-89F1-FDD1D0B1576E}"/>
    <cellStyle name="Standard 14 6 2 2 3 2 2" xfId="3105" xr:uid="{36A46B80-C61B-4642-8951-637DF380EFAB}"/>
    <cellStyle name="Standard 14 6 2 2 3 3" xfId="2483" xr:uid="{AC545DB0-8006-48B4-A989-6CD53E0ACE30}"/>
    <cellStyle name="Standard 14 6 2 2 4" xfId="1608" xr:uid="{1BD3B53C-E076-42C2-8017-2460148FF501}"/>
    <cellStyle name="Standard 14 6 2 2 4 2" xfId="2855" xr:uid="{BDD625F1-2BD0-4D20-997B-53A06C91FF57}"/>
    <cellStyle name="Standard 14 6 2 2 5" xfId="1486" xr:uid="{FBFCD904-5AEC-4E54-A5A3-42D423CF7BC4}"/>
    <cellStyle name="Standard 14 6 2 2 5 2" xfId="2733" xr:uid="{6799D243-D8DC-4123-85E1-58F848233DCE}"/>
    <cellStyle name="Standard 14 6 2 2 6" xfId="2108" xr:uid="{04B72A49-A092-495C-B6CC-C4D9056B36E6}"/>
    <cellStyle name="Standard 14 6 2 2 6 2" xfId="3355" xr:uid="{D984B402-766F-4B05-82B4-10EE441FCBBC}"/>
    <cellStyle name="Standard 14 6 2 2 7" xfId="2233" xr:uid="{2610D643-7046-4279-AAC6-43EE83185481}"/>
    <cellStyle name="Standard 14 6 2 3" xfId="1109" xr:uid="{CD358EE9-C87B-475F-91F3-5616FEB3BDC6}"/>
    <cellStyle name="Standard 14 6 2 3 2" xfId="1359" xr:uid="{3527A364-143D-491E-914F-84424BB20A7D}"/>
    <cellStyle name="Standard 14 6 2 3 2 2" xfId="1981" xr:uid="{5172CD96-E028-46B5-9359-9613858E8A8C}"/>
    <cellStyle name="Standard 14 6 2 3 2 2 2" xfId="3228" xr:uid="{60F25A87-0949-48BB-8D39-6F5FD4D14620}"/>
    <cellStyle name="Standard 14 6 2 3 2 3" xfId="2606" xr:uid="{2C1214D4-315D-4C2E-9326-94D2785FEFF9}"/>
    <cellStyle name="Standard 14 6 2 3 3" xfId="1731" xr:uid="{463036D8-9D61-45CC-A9EA-FD78497840AE}"/>
    <cellStyle name="Standard 14 6 2 3 3 2" xfId="2978" xr:uid="{AE00FB65-2CB4-47D6-8449-F767C0A4C99B}"/>
    <cellStyle name="Standard 14 6 2 3 4" xfId="2356" xr:uid="{C5CB17A2-463F-44C6-9711-64E427DB9C78}"/>
    <cellStyle name="Standard 14 6 2 4" xfId="1234" xr:uid="{F556287D-E3FF-44A1-A23C-744C04F16D76}"/>
    <cellStyle name="Standard 14 6 2 4 2" xfId="1856" xr:uid="{3575B35B-DC48-4361-9F18-55664316B95C}"/>
    <cellStyle name="Standard 14 6 2 4 2 2" xfId="3103" xr:uid="{5244732B-4C33-42F3-B70D-6A501FB5AF6F}"/>
    <cellStyle name="Standard 14 6 2 4 3" xfId="2481" xr:uid="{47021C4E-EEA7-43F1-A664-60E000BA54BF}"/>
    <cellStyle name="Standard 14 6 2 5" xfId="1606" xr:uid="{37498D7A-07D4-48FD-9DD6-A3E8B34BCC8B}"/>
    <cellStyle name="Standard 14 6 2 5 2" xfId="2853" xr:uid="{84564E68-7262-4C60-8DCA-BBDE2D04159A}"/>
    <cellStyle name="Standard 14 6 2 6" xfId="1484" xr:uid="{FE2328F1-76B2-4DCE-A741-3401F8B174B7}"/>
    <cellStyle name="Standard 14 6 2 6 2" xfId="2731" xr:uid="{3F763862-4FBE-4249-AB5F-744F80F4FFA2}"/>
    <cellStyle name="Standard 14 6 2 7" xfId="2106" xr:uid="{4B1B59C3-338D-41E7-B162-C4C9EF8C71C1}"/>
    <cellStyle name="Standard 14 6 2 7 2" xfId="3353" xr:uid="{AFFE5378-75AF-46D1-9269-A8265077500A}"/>
    <cellStyle name="Standard 14 6 2 8" xfId="2231" xr:uid="{F851881A-616C-4022-A55E-42F5646203C9}"/>
    <cellStyle name="Standard 14 6 3" xfId="1108" xr:uid="{AA2CCDB1-F97F-4AA8-9E53-DC0E52281772}"/>
    <cellStyle name="Standard 14 6 3 2" xfId="1358" xr:uid="{70E05C41-1131-4F75-86AB-79F1FACE08E8}"/>
    <cellStyle name="Standard 14 6 3 2 2" xfId="1980" xr:uid="{1221FB2B-ED62-40A3-AA84-01BD0668682A}"/>
    <cellStyle name="Standard 14 6 3 2 2 2" xfId="3227" xr:uid="{9DC7DA87-EBCC-42F4-BC88-DBDD71386090}"/>
    <cellStyle name="Standard 14 6 3 2 3" xfId="2605" xr:uid="{7660D88B-DEB8-4DB5-AB5D-4FCC875800E6}"/>
    <cellStyle name="Standard 14 6 3 3" xfId="1730" xr:uid="{D9D8DD34-F193-4735-8D51-6439A3919BBC}"/>
    <cellStyle name="Standard 14 6 3 3 2" xfId="2977" xr:uid="{884ABF43-E211-429F-9026-EBEBDC0D8633}"/>
    <cellStyle name="Standard 14 6 3 4" xfId="2355" xr:uid="{2C4AA998-C413-4EF6-8607-A0CEE490E157}"/>
    <cellStyle name="Standard 14 6 4" xfId="1233" xr:uid="{12C175CE-43EC-4F9C-862F-DA3B4CAFC66A}"/>
    <cellStyle name="Standard 14 6 4 2" xfId="1855" xr:uid="{469A6FB0-BDBE-459E-AA00-0BFCF0C93D41}"/>
    <cellStyle name="Standard 14 6 4 2 2" xfId="3102" xr:uid="{80591799-CD15-410F-97F4-24967F51BD61}"/>
    <cellStyle name="Standard 14 6 4 3" xfId="2480" xr:uid="{192FD2D0-AEBE-4331-B933-96C241517CB3}"/>
    <cellStyle name="Standard 14 6 5" xfId="1605" xr:uid="{6A10ACCA-B5D0-4E87-90F8-49914644169A}"/>
    <cellStyle name="Standard 14 6 5 2" xfId="2852" xr:uid="{6BF5C302-0B6D-40DE-8EC5-078DC41CCE5E}"/>
    <cellStyle name="Standard 14 6 6" xfId="1483" xr:uid="{FE115737-1F1F-4136-BBEF-A345A484F6CC}"/>
    <cellStyle name="Standard 14 6 6 2" xfId="2730" xr:uid="{E8E9ED73-4F5A-45E7-B813-DE387BF898CC}"/>
    <cellStyle name="Standard 14 6 7" xfId="2105" xr:uid="{4023370F-B820-4DA1-A27D-D1968541BF05}"/>
    <cellStyle name="Standard 14 6 7 2" xfId="3352" xr:uid="{2A42149B-A643-4380-AF85-C5AE17B92912}"/>
    <cellStyle name="Standard 14 6 8" xfId="2230" xr:uid="{9D7829E7-C37F-4E4A-B762-9FB1E5B4AAEE}"/>
    <cellStyle name="Standard 14 7" xfId="887" xr:uid="{9A1259BC-7CFA-4A69-BE10-2C2D01EAFA41}"/>
    <cellStyle name="Standard 14 7 2" xfId="1126" xr:uid="{AFE3D6A0-B692-49E4-8326-4A3DDA48F6C3}"/>
    <cellStyle name="Standard 14 7 2 2" xfId="1376" xr:uid="{E1402A9C-9352-49A3-AFB1-DD209141E1D4}"/>
    <cellStyle name="Standard 14 7 2 2 2" xfId="1998" xr:uid="{70BFC6D9-B429-44BA-864A-94116A97BEDA}"/>
    <cellStyle name="Standard 14 7 2 2 2 2" xfId="3245" xr:uid="{07385A40-6774-4D8D-BC0C-A2AADB187D31}"/>
    <cellStyle name="Standard 14 7 2 2 3" xfId="2623" xr:uid="{124A07E1-5A73-4A06-A966-1572CA7BCCCB}"/>
    <cellStyle name="Standard 14 7 2 3" xfId="1748" xr:uid="{98037B00-A7A6-467E-87E1-29E982E915CB}"/>
    <cellStyle name="Standard 14 7 2 3 2" xfId="2995" xr:uid="{4F1557E4-BAB7-4754-B5EA-573B542E899D}"/>
    <cellStyle name="Standard 14 7 2 4" xfId="2373" xr:uid="{381FF659-A407-41EA-8F63-85FF7CB5525B}"/>
    <cellStyle name="Standard 14 7 3" xfId="1251" xr:uid="{9D1F84C0-D087-4EA7-A752-982981D4E683}"/>
    <cellStyle name="Standard 14 7 3 2" xfId="1873" xr:uid="{8E854F7F-4A84-4089-9C3E-542DBD6E0621}"/>
    <cellStyle name="Standard 14 7 3 2 2" xfId="3120" xr:uid="{B9E9A1E6-9EC5-4711-AA74-A87109C6A37E}"/>
    <cellStyle name="Standard 14 7 3 3" xfId="2498" xr:uid="{5C2B0254-252C-422A-859A-CA3AD01578BD}"/>
    <cellStyle name="Standard 14 7 4" xfId="1623" xr:uid="{7478F978-6ED0-4489-A0D3-8F8A94876EF8}"/>
    <cellStyle name="Standard 14 7 4 2" xfId="2870" xr:uid="{CBD710DF-B79F-4897-9816-B14B555879B0}"/>
    <cellStyle name="Standard 14 7 5" xfId="1501" xr:uid="{7F56602B-A113-4E94-A269-53556FE67AA8}"/>
    <cellStyle name="Standard 14 7 5 2" xfId="2748" xr:uid="{72FDB266-78E2-40B7-875E-7C3E601E6883}"/>
    <cellStyle name="Standard 14 7 6" xfId="2123" xr:uid="{2047FA94-A43D-4F01-9569-C903B76E5007}"/>
    <cellStyle name="Standard 14 7 6 2" xfId="3370" xr:uid="{F9584154-0A21-4669-B0FC-BF5A38121AE8}"/>
    <cellStyle name="Standard 14 7 7" xfId="2248" xr:uid="{1A2B899C-9DA8-4D5C-99E8-DF7C3C05815F}"/>
    <cellStyle name="Standard 14 8" xfId="1004" xr:uid="{69799573-FF78-4D01-8D46-93C1A16C7177}"/>
    <cellStyle name="Standard 14 8 2" xfId="1257" xr:uid="{4A6AD6EA-A4AF-4A92-ABF3-E028A837C3A0}"/>
    <cellStyle name="Standard 14 8 2 2" xfId="1879" xr:uid="{301D3EAC-4829-4BA2-85F0-5CED2A58851B}"/>
    <cellStyle name="Standard 14 8 2 2 2" xfId="3126" xr:uid="{81515EC2-9565-4C5C-8748-FA61BC35D4EC}"/>
    <cellStyle name="Standard 14 8 2 3" xfId="2504" xr:uid="{F1123234-FD9C-426B-AE86-42F876EED4FF}"/>
    <cellStyle name="Standard 14 8 3" xfId="1629" xr:uid="{E1AB88B9-22A1-491A-A344-C35218C92DD0}"/>
    <cellStyle name="Standard 14 8 3 2" xfId="2876" xr:uid="{E558F3B6-8998-467C-A184-B7515A5A6ABE}"/>
    <cellStyle name="Standard 14 8 4" xfId="2254" xr:uid="{2D1D5BB9-F138-47D4-A730-A9CAD90D6AD6}"/>
    <cellStyle name="Standard 14 9" xfId="1132" xr:uid="{1E53D3B7-569E-4695-B04B-D48C15D31A77}"/>
    <cellStyle name="Standard 14 9 2" xfId="1754" xr:uid="{E91803AC-2D55-4E50-874C-00F9EA450CE4}"/>
    <cellStyle name="Standard 14 9 2 2" xfId="3001" xr:uid="{907BA6A9-0CEB-40A4-A142-B43485EC6CDB}"/>
    <cellStyle name="Standard 14 9 3" xfId="2379" xr:uid="{634EC65F-FDDF-40E1-ADC4-CE53B7997A56}"/>
    <cellStyle name="Standard 15" xfId="745" xr:uid="{E67E5D69-4282-433B-A815-AF4A5FB0BB7B}"/>
    <cellStyle name="Standard 16" xfId="746" xr:uid="{0DF2E0E9-E53A-420F-BDCD-ED90CAAB5AEB}"/>
    <cellStyle name="Standard 16 2" xfId="747" xr:uid="{672171D9-2B5A-4E7D-975A-76A8DEF0FA2C}"/>
    <cellStyle name="Standard 17" xfId="748" xr:uid="{2F466F3E-C093-4102-BECF-DE20219E6A29}"/>
    <cellStyle name="Standard 17 2" xfId="749" xr:uid="{6E878DEC-D8CF-4D47-9751-1CA4C3C54082}"/>
    <cellStyle name="Standard 18" xfId="806" xr:uid="{913EB6B8-030A-47D0-9C8B-5F54C8830C7A}"/>
    <cellStyle name="Standard 18 2" xfId="814" xr:uid="{4A186E8E-FB0C-465F-9879-A0A951138C09}"/>
    <cellStyle name="Standard 18 2 2" xfId="847" xr:uid="{10054467-0CC9-4C4A-A9C8-72A3888DB838}"/>
    <cellStyle name="Standard 18 2 2 2" xfId="1116" xr:uid="{0CD41BC3-2B7E-4C9C-9891-EA70AE6C7959}"/>
    <cellStyle name="Standard 18 2 2 2 2" xfId="1366" xr:uid="{6D15353E-C6A9-47C8-B4F6-87039FE86442}"/>
    <cellStyle name="Standard 18 2 2 2 2 2" xfId="1988" xr:uid="{2D701964-D33C-44E4-BF33-1FF7137872D6}"/>
    <cellStyle name="Standard 18 2 2 2 2 2 2" xfId="3235" xr:uid="{91A76351-3859-42DE-B200-3E0A2E866AD9}"/>
    <cellStyle name="Standard 18 2 2 2 2 3" xfId="2613" xr:uid="{5785C664-2CE9-4CDE-88FE-D33E48CBE66E}"/>
    <cellStyle name="Standard 18 2 2 2 3" xfId="1738" xr:uid="{998E9C81-E15A-4959-B597-3023AD88DF46}"/>
    <cellStyle name="Standard 18 2 2 2 3 2" xfId="2985" xr:uid="{5EB8248D-593D-406D-9AF5-11F1FF056F9E}"/>
    <cellStyle name="Standard 18 2 2 2 4" xfId="2363" xr:uid="{FF361CE1-1331-4068-8F2C-EB4749520F8C}"/>
    <cellStyle name="Standard 18 2 2 3" xfId="1241" xr:uid="{9A306F55-0F6D-4AD2-82E1-5768F2091BDF}"/>
    <cellStyle name="Standard 18 2 2 3 2" xfId="1863" xr:uid="{60BDBBB0-B760-4082-BDC5-D44B1D6E1E05}"/>
    <cellStyle name="Standard 18 2 2 3 2 2" xfId="3110" xr:uid="{1F657AEC-B86A-4890-9761-0E2CE6DDE3F2}"/>
    <cellStyle name="Standard 18 2 2 3 3" xfId="2488" xr:uid="{99AC02D2-496D-4E01-91B3-DF4B9DA5472A}"/>
    <cellStyle name="Standard 18 2 2 4" xfId="1613" xr:uid="{ECD052F0-B201-4853-9332-11843ACDC5BF}"/>
    <cellStyle name="Standard 18 2 2 4 2" xfId="2860" xr:uid="{D7ED289C-92C0-45D1-8C55-D4148137FBBB}"/>
    <cellStyle name="Standard 18 2 2 5" xfId="1491" xr:uid="{11EA7242-2978-4B88-A108-5629C3191C91}"/>
    <cellStyle name="Standard 18 2 2 5 2" xfId="2738" xr:uid="{9826E6CC-9727-4454-9BB9-807545A1FCCC}"/>
    <cellStyle name="Standard 18 2 2 6" xfId="2113" xr:uid="{417090AB-F59E-4225-AEE3-DF4EDCD659A5}"/>
    <cellStyle name="Standard 18 2 2 6 2" xfId="3360" xr:uid="{2D81780B-7DBF-4CBC-B9D5-5747A6C0D49F}"/>
    <cellStyle name="Standard 18 2 2 7" xfId="2238" xr:uid="{D2E300E1-00B5-4FB6-AE42-2A2BAFB769F7}"/>
    <cellStyle name="Standard 18 2 3" xfId="1090" xr:uid="{0DE623B0-4ECF-4993-A3F1-FA0147D5E7CD}"/>
    <cellStyle name="Standard 18 2 3 2" xfId="1340" xr:uid="{D772C60D-3C62-4D8E-AC0E-597F67E50F05}"/>
    <cellStyle name="Standard 18 2 3 2 2" xfId="1962" xr:uid="{628DD8F0-A6DF-43A4-818E-29D46E0AFE4D}"/>
    <cellStyle name="Standard 18 2 3 2 2 2" xfId="3209" xr:uid="{4F26899D-12C0-4C6D-A446-9A155CCACB2D}"/>
    <cellStyle name="Standard 18 2 3 2 3" xfId="2587" xr:uid="{3BF64CDC-F1E7-4328-BCF9-2B8F8BD81315}"/>
    <cellStyle name="Standard 18 2 3 3" xfId="1712" xr:uid="{EB9C0E3B-9A33-4F36-8CE5-EC21902A95A4}"/>
    <cellStyle name="Standard 18 2 3 3 2" xfId="2959" xr:uid="{DEB27CB7-F416-497A-9340-B34C2AFCD76C}"/>
    <cellStyle name="Standard 18 2 3 4" xfId="2337" xr:uid="{C3A19BF7-EFFB-4355-8E27-0FE37D253153}"/>
    <cellStyle name="Standard 18 2 4" xfId="1215" xr:uid="{58B5C105-6BFB-47BA-B77A-B9563EC939BA}"/>
    <cellStyle name="Standard 18 2 4 2" xfId="1837" xr:uid="{8E7A5D9B-D114-4B64-B91E-A745926904F2}"/>
    <cellStyle name="Standard 18 2 4 2 2" xfId="3084" xr:uid="{EA54E66E-D8D6-4344-9C19-EBF03CBC5DE0}"/>
    <cellStyle name="Standard 18 2 4 3" xfId="2462" xr:uid="{32151012-880D-47FF-9992-A34EB871149D}"/>
    <cellStyle name="Standard 18 2 5" xfId="1587" xr:uid="{A5097603-C1F3-41D1-96F5-44E2983ED7D0}"/>
    <cellStyle name="Standard 18 2 5 2" xfId="2834" xr:uid="{88BF0D11-D9C7-4738-83CE-E5E5E700EBC7}"/>
    <cellStyle name="Standard 18 2 6" xfId="1465" xr:uid="{ACC8ABC4-31E3-40A2-BCCC-1F3246AEA9DE}"/>
    <cellStyle name="Standard 18 2 6 2" xfId="2712" xr:uid="{17B65C80-0B84-4E56-BB68-6B76875AD578}"/>
    <cellStyle name="Standard 18 2 7" xfId="2087" xr:uid="{A33AAE57-385B-432A-A3CE-ACF30D265F44}"/>
    <cellStyle name="Standard 18 2 7 2" xfId="3334" xr:uid="{01BF4510-6260-4640-A6F5-0B1B4106D094}"/>
    <cellStyle name="Standard 18 2 8" xfId="2212" xr:uid="{3ED85031-D066-4887-BBCE-9FC2EB35C976}"/>
    <cellStyle name="Standard 18 3" xfId="848" xr:uid="{39AB972A-DC59-46AC-9C99-2EE03D4A617D}"/>
    <cellStyle name="Standard 18 3 2" xfId="1117" xr:uid="{B3AAA4E3-392C-4A0B-83A8-7C3332A355D6}"/>
    <cellStyle name="Standard 18 3 2 2" xfId="1367" xr:uid="{24BC6C39-3321-407E-8C97-8234B4FA7F8B}"/>
    <cellStyle name="Standard 18 3 2 2 2" xfId="1989" xr:uid="{F9E94D2C-D343-4CB3-8F18-89D83E1E0631}"/>
    <cellStyle name="Standard 18 3 2 2 2 2" xfId="3236" xr:uid="{6AEA5358-A141-4F19-BB92-3BED794456BF}"/>
    <cellStyle name="Standard 18 3 2 2 3" xfId="2614" xr:uid="{3636ECC3-D0EF-4D50-9ECA-D0D045337BA0}"/>
    <cellStyle name="Standard 18 3 2 3" xfId="1739" xr:uid="{0C787718-5317-40D7-BE01-62B0A8630870}"/>
    <cellStyle name="Standard 18 3 2 3 2" xfId="2986" xr:uid="{B9604E51-DBC0-4783-A798-DE410AB98294}"/>
    <cellStyle name="Standard 18 3 2 4" xfId="2364" xr:uid="{03F927BC-BB87-4EB9-8553-A3B1E012392F}"/>
    <cellStyle name="Standard 18 3 3" xfId="1242" xr:uid="{F3BFC0EC-9318-401B-9913-2F7387983C58}"/>
    <cellStyle name="Standard 18 3 3 2" xfId="1864" xr:uid="{A92356A5-2083-4240-A6BC-E84CED4A5815}"/>
    <cellStyle name="Standard 18 3 3 2 2" xfId="3111" xr:uid="{D097FC5C-A468-4706-86D5-4210D2D173C4}"/>
    <cellStyle name="Standard 18 3 3 3" xfId="2489" xr:uid="{D5043852-ADDE-41F8-98CF-62FB020A93FF}"/>
    <cellStyle name="Standard 18 3 4" xfId="1614" xr:uid="{C563F9CC-8494-483F-92BE-52B92E0A511B}"/>
    <cellStyle name="Standard 18 3 4 2" xfId="2861" xr:uid="{434CB362-3930-4D6F-8871-6044581EC8B4}"/>
    <cellStyle name="Standard 18 3 5" xfId="1492" xr:uid="{8436F8DA-2403-4749-9BE1-CF565C715744}"/>
    <cellStyle name="Standard 18 3 5 2" xfId="2739" xr:uid="{0CF9AEF2-E7BD-4EEC-B267-EF700E4C331E}"/>
    <cellStyle name="Standard 18 3 6" xfId="2114" xr:uid="{7A52D20A-66E8-4DAE-915B-E55FF6F3C523}"/>
    <cellStyle name="Standard 18 3 6 2" xfId="3361" xr:uid="{81EDB874-9D91-415E-9CEB-A39DAB71A7BF}"/>
    <cellStyle name="Standard 18 3 7" xfId="2239" xr:uid="{154DDE82-CE00-44B7-862C-C89F45060E7C}"/>
    <cellStyle name="Standard 18 4" xfId="1051" xr:uid="{05300FCE-B969-43AD-990D-BCF2A84E03F9}"/>
    <cellStyle name="Standard 18 4 2" xfId="1291" xr:uid="{FF61C510-C98E-45F4-93C8-D6FF7551C356}"/>
    <cellStyle name="Standard 18 4 2 2" xfId="1913" xr:uid="{D7B6A007-5B4E-41FC-85E9-831324D3951F}"/>
    <cellStyle name="Standard 18 4 2 2 2" xfId="3160" xr:uid="{4AC0D98D-86E7-470C-AE6E-6CE82EF3CB7B}"/>
    <cellStyle name="Standard 18 4 2 3" xfId="2538" xr:uid="{309AA025-4713-4E00-95A7-D3035D48BBE3}"/>
    <cellStyle name="Standard 18 4 3" xfId="1663" xr:uid="{52A8AA7F-72B6-4159-9047-D34C3510589E}"/>
    <cellStyle name="Standard 18 4 3 2" xfId="2910" xr:uid="{1928282E-B868-4219-884E-D54251B27856}"/>
    <cellStyle name="Standard 18 4 4" xfId="2288" xr:uid="{F5C4401B-EEE7-4885-8DFF-DF1C76D6AECB}"/>
    <cellStyle name="Standard 18 5" xfId="1166" xr:uid="{57B96CD9-826A-4120-92F4-626973D05152}"/>
    <cellStyle name="Standard 18 5 2" xfId="1788" xr:uid="{6D805B31-9B86-4269-9958-088A33383F03}"/>
    <cellStyle name="Standard 18 5 2 2" xfId="3035" xr:uid="{495376A4-810A-4B6B-B441-40F1AAC6DBD6}"/>
    <cellStyle name="Standard 18 5 3" xfId="2413" xr:uid="{EB96A5AA-333E-4679-AEE8-037EF4CEAE5D}"/>
    <cellStyle name="Standard 18 6" xfId="1538" xr:uid="{A8D68AE6-0D24-471A-845A-59AEA62D5955}"/>
    <cellStyle name="Standard 18 6 2" xfId="2785" xr:uid="{C22DDA53-FEC1-4D1D-AD1A-69C35261C340}"/>
    <cellStyle name="Standard 18 7" xfId="1416" xr:uid="{F0866030-30D5-4BB6-B510-1E25FB22E7A2}"/>
    <cellStyle name="Standard 18 7 2" xfId="2663" xr:uid="{94AB5971-0C12-43A0-A8C3-00390109B3AD}"/>
    <cellStyle name="Standard 18 8" xfId="2038" xr:uid="{3015303C-6863-4660-81DD-EB12F6936323}"/>
    <cellStyle name="Standard 18 8 2" xfId="3285" xr:uid="{2782256A-CEDF-4A87-A284-B6579A15AE4A}"/>
    <cellStyle name="Standard 18 9" xfId="2163" xr:uid="{456C7090-A52A-4CA8-9DD4-EBFAD4DF7B29}"/>
    <cellStyle name="Standard 19" xfId="807" xr:uid="{7BD847CC-1C7A-4152-A922-38D5B18B1BCF}"/>
    <cellStyle name="Standard 19 2" xfId="888" xr:uid="{CE079F4F-BE48-450A-8DAB-6F0CFBB22E4C}"/>
    <cellStyle name="Standard 19 2 2" xfId="1125" xr:uid="{CDF22556-84A6-4EA2-8F71-94D8AA8B927F}"/>
    <cellStyle name="Standard 19 2 2 2" xfId="1375" xr:uid="{282F24A3-9B40-40F5-9DBC-2A035974CED0}"/>
    <cellStyle name="Standard 19 2 2 2 2" xfId="1997" xr:uid="{434D21E6-9F96-4511-88AD-810B3A51F111}"/>
    <cellStyle name="Standard 19 2 2 2 2 2" xfId="3244" xr:uid="{99BC0385-0E77-4E90-AD5D-B4B9FA07722A}"/>
    <cellStyle name="Standard 19 2 2 2 3" xfId="2622" xr:uid="{E27E8657-594D-4121-9918-3FA96BA655AB}"/>
    <cellStyle name="Standard 19 2 2 3" xfId="1747" xr:uid="{6ABE9AA2-37D3-41E7-93C2-BFE700F5504E}"/>
    <cellStyle name="Standard 19 2 2 3 2" xfId="2994" xr:uid="{F02D90C5-71BD-4912-AD2E-91F1C87A6ECF}"/>
    <cellStyle name="Standard 19 2 2 4" xfId="2372" xr:uid="{720D80C9-D5C2-4424-9052-802D7CEB8C7F}"/>
    <cellStyle name="Standard 19 2 3" xfId="1250" xr:uid="{61E570F5-4D34-4A59-870F-2D60C0F11EB0}"/>
    <cellStyle name="Standard 19 2 3 2" xfId="1872" xr:uid="{14329EA4-B1ED-4AC6-8E02-FDB320C6CD37}"/>
    <cellStyle name="Standard 19 2 3 2 2" xfId="3119" xr:uid="{51DFE84A-4B8E-4BA4-9E4A-6D5881C1A025}"/>
    <cellStyle name="Standard 19 2 3 3" xfId="2497" xr:uid="{53960F75-E4C7-449C-BB45-439142F0081F}"/>
    <cellStyle name="Standard 19 2 4" xfId="1622" xr:uid="{0F6387AF-288E-418C-B202-B2D8280FAF4B}"/>
    <cellStyle name="Standard 19 2 4 2" xfId="2869" xr:uid="{B9547607-0AFA-4C19-B176-CAEB3F516DB3}"/>
    <cellStyle name="Standard 19 2 5" xfId="1500" xr:uid="{E4D2B7AA-5269-4B3E-9D57-2A957EC2DF5D}"/>
    <cellStyle name="Standard 19 2 5 2" xfId="2747" xr:uid="{E1B2D72F-FBCC-46DF-9444-2CD72C3B7A57}"/>
    <cellStyle name="Standard 19 2 6" xfId="2122" xr:uid="{23A210C9-837E-43C6-86A8-675A0D83BFC9}"/>
    <cellStyle name="Standard 19 2 6 2" xfId="3369" xr:uid="{B0E1D361-C93A-4C0A-A132-5000EA9C7598}"/>
    <cellStyle name="Standard 19 2 7" xfId="2247" xr:uid="{6CFF4996-D898-4B08-AD37-BA73C19914B2}"/>
    <cellStyle name="Standard 19 3" xfId="1110" xr:uid="{38D007F0-9243-4DCE-B81B-010308BB1601}"/>
    <cellStyle name="Standard 19 3 2" xfId="1360" xr:uid="{46C97FD2-6A5C-4537-831B-5B8786E32C0F}"/>
    <cellStyle name="Standard 19 3 2 2" xfId="1982" xr:uid="{FC52DDDC-CCF2-4196-B2F9-C21493B907B0}"/>
    <cellStyle name="Standard 19 3 2 2 2" xfId="3229" xr:uid="{7F1CB9BF-E36E-480C-8241-3A7FD87E41FC}"/>
    <cellStyle name="Standard 19 3 2 3" xfId="2607" xr:uid="{27581C0F-E7CC-442A-A225-B2CE12C84521}"/>
    <cellStyle name="Standard 19 3 3" xfId="1732" xr:uid="{88C4485B-9DC7-440F-B9A5-25A5D8AABCE3}"/>
    <cellStyle name="Standard 19 3 3 2" xfId="2979" xr:uid="{11734FE0-01A2-4F1A-AF82-80807ABE1C6B}"/>
    <cellStyle name="Standard 19 3 4" xfId="2357" xr:uid="{9FB18A68-B74A-4A9D-A323-9CBC053EC110}"/>
    <cellStyle name="Standard 19 4" xfId="1235" xr:uid="{E20CC7FF-3DBD-4270-9D8A-7E13F6C9B689}"/>
    <cellStyle name="Standard 19 4 2" xfId="1857" xr:uid="{957F1D95-06B1-40B8-BCA1-F6B2CD01B9B3}"/>
    <cellStyle name="Standard 19 4 2 2" xfId="3104" xr:uid="{0955B6B5-F81B-4AF7-8968-B7407B265CC6}"/>
    <cellStyle name="Standard 19 4 3" xfId="2482" xr:uid="{35653D51-B9EE-4AE6-A9F0-34C9BC8D67F1}"/>
    <cellStyle name="Standard 19 5" xfId="1607" xr:uid="{C948EF2A-3000-4727-885A-11C764DBF548}"/>
    <cellStyle name="Standard 19 5 2" xfId="2854" xr:uid="{E4B62AD9-0F06-463D-AA7C-94354E316791}"/>
    <cellStyle name="Standard 19 6" xfId="1485" xr:uid="{7945AB89-AEBF-490A-BD8C-90A62E3D66B6}"/>
    <cellStyle name="Standard 19 6 2" xfId="2732" xr:uid="{6B6E375B-5FC5-4AEA-A0ED-9191AFEA58B1}"/>
    <cellStyle name="Standard 19 7" xfId="2107" xr:uid="{B12D2820-08D7-40C4-873F-BADABE0BBDB5}"/>
    <cellStyle name="Standard 19 7 2" xfId="3354" xr:uid="{3DF06AB3-182E-466E-AE5A-9F80D1B2E07C}"/>
    <cellStyle name="Standard 19 8" xfId="2232" xr:uid="{7F0F91C6-2C3B-48F0-A983-CD4CF216493F}"/>
    <cellStyle name="Standard 2" xfId="546" xr:uid="{768CD1B2-C3C0-4F3A-B43F-754FB0359A2D}"/>
    <cellStyle name="Standard 2 10" xfId="750" xr:uid="{9CDA34E0-1E4D-49CD-ACEC-5D07FF122750}"/>
    <cellStyle name="Standard 2 11" xfId="751" xr:uid="{AE3B89B3-FE9B-4945-9379-D9143FE4A1BF}"/>
    <cellStyle name="Standard 2 12" xfId="752" xr:uid="{B9544776-7791-4592-811B-B55C41009260}"/>
    <cellStyle name="Standard 2 13" xfId="1036" xr:uid="{F6210C0E-D313-4F11-98F3-4D7D9BCC0B58}"/>
    <cellStyle name="Standard 2 13 2" xfId="1292" xr:uid="{79525ED4-1006-4DBB-A53C-34C0B080C3E1}"/>
    <cellStyle name="Standard 2 13 2 2" xfId="1914" xr:uid="{6CD81BAB-7CE3-491E-A305-DFDBC2DBC5C5}"/>
    <cellStyle name="Standard 2 13 2 2 2" xfId="3161" xr:uid="{7A118A2D-13FE-4BAA-BD8B-3B842AB7DD01}"/>
    <cellStyle name="Standard 2 13 2 3" xfId="2539" xr:uid="{CCEE33B0-F395-4FA3-BC37-094533FBE4B4}"/>
    <cellStyle name="Standard 2 13 3" xfId="1664" xr:uid="{0FE2866A-4977-43E8-B2C8-7B9813CBD2D0}"/>
    <cellStyle name="Standard 2 13 3 2" xfId="2911" xr:uid="{960B4C21-AD20-4065-BE0D-D42068FBA0AA}"/>
    <cellStyle name="Standard 2 13 4" xfId="2289" xr:uid="{3EE72D37-12C7-4A60-9B12-7C6E711075A4}"/>
    <cellStyle name="Standard 2 14" xfId="1167" xr:uid="{BCCB868E-E73A-48D3-A62C-F7C6B9AEECF0}"/>
    <cellStyle name="Standard 2 14 2" xfId="1789" xr:uid="{F9B34862-1F7D-412E-8AE9-6CB7C251500E}"/>
    <cellStyle name="Standard 2 14 2 2" xfId="3036" xr:uid="{4A90A9EF-1425-4106-8E57-F86966963BD4}"/>
    <cellStyle name="Standard 2 14 3" xfId="2414" xr:uid="{E7C578B1-DE90-40AF-A480-01B75359DDCA}"/>
    <cellStyle name="Standard 2 15" xfId="1539" xr:uid="{F61BB9D3-52FF-42BD-8A83-E9B55021E461}"/>
    <cellStyle name="Standard 2 15 2" xfId="2786" xr:uid="{2C4E376B-1C2C-427D-8AC7-57C5405E741B}"/>
    <cellStyle name="Standard 2 16" xfId="1417" xr:uid="{F88A9F4A-7ACB-45DA-9187-F5F89513FD34}"/>
    <cellStyle name="Standard 2 16 2" xfId="2664" xr:uid="{C44B55D3-2C9A-4308-A445-C22A415D7A04}"/>
    <cellStyle name="Standard 2 17" xfId="2039" xr:uid="{23C29DAB-C019-4842-8DD8-8958830C6778}"/>
    <cellStyle name="Standard 2 17 2" xfId="3286" xr:uid="{3BCE0858-FE84-4A66-B6FF-4CE3AF0955EC}"/>
    <cellStyle name="Standard 2 18" xfId="2164" xr:uid="{BCFD50F2-78E3-4FF7-97F4-9778054126D7}"/>
    <cellStyle name="Standard 2 19" xfId="3480" xr:uid="{21ABDF5E-53C3-42BD-ADC1-026DF2B4081C}"/>
    <cellStyle name="Standard 2 2" xfId="547" xr:uid="{CEBF8278-92F3-4119-9891-95C8A01FDB07}"/>
    <cellStyle name="Standard 2 2 2" xfId="753" xr:uid="{867A313F-4CF8-4F0B-A0C2-B1EA246ABBBE}"/>
    <cellStyle name="Standard 2 2 2 2" xfId="754" xr:uid="{D1208BAD-81D5-429B-88E4-B9B1B5A8C4C4}"/>
    <cellStyle name="Standard 2 2 3" xfId="755" xr:uid="{579CB7E9-8849-485A-B47A-89DCA665EE67}"/>
    <cellStyle name="Standard 2 2 4" xfId="756" xr:uid="{E8A7FFB8-975D-4945-AA16-0CE2A2B2C48F}"/>
    <cellStyle name="Standard 2 2 5" xfId="3501" xr:uid="{D7AE4CC5-E886-4663-AE5B-DBDA3219BD5E}"/>
    <cellStyle name="Standard 2 3" xfId="548" xr:uid="{5FD4C5D1-3F47-4C75-86D4-A2E39C93646D}"/>
    <cellStyle name="Standard 2 3 2" xfId="757" xr:uid="{783C3141-5A42-46CA-AC74-3C88ADB43E12}"/>
    <cellStyle name="Standard 2 3 3" xfId="758" xr:uid="{F25C0A61-4322-43D3-97D9-B3EE22FDD7E3}"/>
    <cellStyle name="Standard 2 3 4" xfId="759" xr:uid="{249C43E0-6D88-4417-901B-DCF1C0A246F7}"/>
    <cellStyle name="Standard 2 4" xfId="549" xr:uid="{08A5D0B7-E883-40B3-A3C5-9843001B8480}"/>
    <cellStyle name="Standard 2 4 2" xfId="760" xr:uid="{7581A773-A21F-43FB-87CC-1763D8EFA525}"/>
    <cellStyle name="Standard 2 4 3" xfId="761" xr:uid="{194FC7C5-D0D2-4059-A45C-4C047F5AE243}"/>
    <cellStyle name="Standard 2 5" xfId="550" xr:uid="{13155C54-FE3B-4875-B9B7-CBBD348A5497}"/>
    <cellStyle name="Standard 2 5 2" xfId="762" xr:uid="{6438B2A8-7635-4FEF-AC67-79BCB1071891}"/>
    <cellStyle name="Standard 2 5 3" xfId="1012" xr:uid="{E5AA42A9-D323-4163-A45E-794A4EC958DF}"/>
    <cellStyle name="Standard 2 6" xfId="551" xr:uid="{A4E87BAE-441F-4B98-8CD2-AC59F4DB7894}"/>
    <cellStyle name="Standard 2 6 2" xfId="763" xr:uid="{0C6C7A4B-B70E-4E41-88B7-1779F9F0BC2A}"/>
    <cellStyle name="Standard 2 6 3" xfId="849" xr:uid="{BDE9236A-8557-41EE-8E47-6E7BD66361FF}"/>
    <cellStyle name="Standard 2 6 3 2" xfId="1092" xr:uid="{A549C087-BAF6-4322-9097-E64F10272084}"/>
    <cellStyle name="Standard 2 6 3 2 2" xfId="1342" xr:uid="{4052CEEE-631D-469F-A6B2-9FF2E5912A79}"/>
    <cellStyle name="Standard 2 6 3 2 2 2" xfId="1964" xr:uid="{B5315229-CD8F-47CD-9068-C1A1C7CD239C}"/>
    <cellStyle name="Standard 2 6 3 2 2 2 2" xfId="3211" xr:uid="{51E00365-0CAF-423D-B608-A297B45A9BDF}"/>
    <cellStyle name="Standard 2 6 3 2 2 3" xfId="2589" xr:uid="{F9AB2683-6B61-4F11-A804-F160C5347336}"/>
    <cellStyle name="Standard 2 6 3 2 3" xfId="1714" xr:uid="{809D403A-E6B9-4862-8C75-A43F6AB640F5}"/>
    <cellStyle name="Standard 2 6 3 2 3 2" xfId="2961" xr:uid="{32B31DB8-87D8-4EF1-8E85-264DD1E5CF61}"/>
    <cellStyle name="Standard 2 6 3 2 4" xfId="2339" xr:uid="{8DEDEB03-2257-4C2B-A8B5-EC58C99C7FD3}"/>
    <cellStyle name="Standard 2 6 3 3" xfId="1217" xr:uid="{36BB7F37-12F8-4DB4-9946-5EF77C7CF961}"/>
    <cellStyle name="Standard 2 6 3 3 2" xfId="1839" xr:uid="{1BE711F2-CF1E-437B-9B21-091B06830AB5}"/>
    <cellStyle name="Standard 2 6 3 3 2 2" xfId="3086" xr:uid="{B6E19C12-FA9D-4F9A-A418-C181E066FCC3}"/>
    <cellStyle name="Standard 2 6 3 3 3" xfId="2464" xr:uid="{247576B2-FEA7-494B-AA4C-84250960827E}"/>
    <cellStyle name="Standard 2 6 3 4" xfId="1589" xr:uid="{03B418CE-F4A0-4875-BA0F-0180DE1BBAAA}"/>
    <cellStyle name="Standard 2 6 3 4 2" xfId="2836" xr:uid="{47BB349A-7187-4654-AA35-5C8B61E5F050}"/>
    <cellStyle name="Standard 2 6 3 5" xfId="1467" xr:uid="{A3B109E4-471D-4741-87D8-80FC7FF2C2E7}"/>
    <cellStyle name="Standard 2 6 3 5 2" xfId="2714" xr:uid="{5C1DB5BF-9BB6-4F22-8D7A-FFABF3923ED7}"/>
    <cellStyle name="Standard 2 6 3 6" xfId="2089" xr:uid="{EF685DF1-FF24-4A18-8A8D-402587B4EAB3}"/>
    <cellStyle name="Standard 2 6 3 6 2" xfId="3336" xr:uid="{361A6258-76DF-4910-B7ED-67E24E0DD4CF}"/>
    <cellStyle name="Standard 2 6 3 7" xfId="2214" xr:uid="{A586E4E7-3A87-4244-BB06-F9EBF0913D6B}"/>
    <cellStyle name="Standard 2 6 4" xfId="980" xr:uid="{A9B1927B-0182-4EAB-8126-A0DBCB5AD901}"/>
    <cellStyle name="Standard 2 6 4 2" xfId="1293" xr:uid="{97C20073-4200-4266-90A1-BC3F3D89998A}"/>
    <cellStyle name="Standard 2 6 4 2 2" xfId="1915" xr:uid="{FA382906-C1F8-4821-92F0-9E60EC72B780}"/>
    <cellStyle name="Standard 2 6 4 2 2 2" xfId="3162" xr:uid="{0FCCBC41-A0FE-4AC5-AD5C-7F870250A64A}"/>
    <cellStyle name="Standard 2 6 4 2 3" xfId="2540" xr:uid="{B6D0CEBD-5F86-432B-B443-BF4F40719386}"/>
    <cellStyle name="Standard 2 6 4 3" xfId="1665" xr:uid="{359EADAB-D78D-46F5-88F3-72CCDF6A8A2B}"/>
    <cellStyle name="Standard 2 6 4 3 2" xfId="2912" xr:uid="{6B31CC43-8F4E-436A-8B3E-3A55C8E6B75F}"/>
    <cellStyle name="Standard 2 6 4 4" xfId="2290" xr:uid="{94835FA9-C2ED-4866-B37B-643768600B65}"/>
    <cellStyle name="Standard 2 6 5" xfId="1168" xr:uid="{3E005F18-88D7-4592-97DD-F47834766E84}"/>
    <cellStyle name="Standard 2 6 5 2" xfId="1790" xr:uid="{64A099FB-63E5-4E11-A287-6A14EC31905B}"/>
    <cellStyle name="Standard 2 6 5 2 2" xfId="3037" xr:uid="{488EDFE0-91AD-40A8-8A2C-D58F898097F3}"/>
    <cellStyle name="Standard 2 6 5 3" xfId="2415" xr:uid="{E7687556-11A7-4401-A159-834CA5B6074C}"/>
    <cellStyle name="Standard 2 6 6" xfId="1540" xr:uid="{BF644D9D-2229-45DD-B4E7-5F56071EE043}"/>
    <cellStyle name="Standard 2 6 6 2" xfId="2787" xr:uid="{905A7E0F-1EFD-41A6-8D68-A69B99AC373E}"/>
    <cellStyle name="Standard 2 6 7" xfId="1418" xr:uid="{182E100D-F945-433C-AFE1-2CFA8DB90E05}"/>
    <cellStyle name="Standard 2 6 7 2" xfId="2665" xr:uid="{7AFA26AE-7105-49DD-8B54-EE3A697FE662}"/>
    <cellStyle name="Standard 2 6 8" xfId="2040" xr:uid="{312FABA3-C213-4EFC-8814-CBA7E0532363}"/>
    <cellStyle name="Standard 2 6 8 2" xfId="3287" xr:uid="{C35DE85C-5E79-4598-8DAF-0DE9BB3EA7AF}"/>
    <cellStyle name="Standard 2 6 9" xfId="2165" xr:uid="{76104708-C2A4-424B-B2F1-9245BB3ED314}"/>
    <cellStyle name="Standard 2 7" xfId="764" xr:uid="{5EE42B5D-8482-475E-BF79-90664FFB1C20}"/>
    <cellStyle name="Standard 2 7 2" xfId="765" xr:uid="{240073FE-5FC0-4F43-9376-3E1860743498}"/>
    <cellStyle name="Standard 2 7 2 2" xfId="1093" xr:uid="{435EEC86-A28F-4FD1-99D0-4DC4BADD0802}"/>
    <cellStyle name="Standard 2 7 2 2 2" xfId="1343" xr:uid="{838C418F-7DA8-4507-9AE0-FD283536E293}"/>
    <cellStyle name="Standard 2 7 2 2 2 2" xfId="1965" xr:uid="{01FC0CA0-82BB-4CD7-958D-FC277BB8E9F5}"/>
    <cellStyle name="Standard 2 7 2 2 2 2 2" xfId="3212" xr:uid="{8428A5FD-CA58-4E46-95F6-3E6F7EC87773}"/>
    <cellStyle name="Standard 2 7 2 2 2 3" xfId="2590" xr:uid="{01278A52-4A48-4C3C-A98B-4343AEBD0B3A}"/>
    <cellStyle name="Standard 2 7 2 2 3" xfId="1715" xr:uid="{9FAC15D7-23D6-4914-8A9C-6F6EA75FA5C9}"/>
    <cellStyle name="Standard 2 7 2 2 3 2" xfId="2962" xr:uid="{8A0B9DBD-1DCF-4F01-B11F-DFFA8C41B2F4}"/>
    <cellStyle name="Standard 2 7 2 2 4" xfId="2340" xr:uid="{19557F41-E97F-451A-B7E8-A3836D8AB5EC}"/>
    <cellStyle name="Standard 2 7 2 3" xfId="1218" xr:uid="{911FBA38-863E-4852-A06C-E8C687EC016A}"/>
    <cellStyle name="Standard 2 7 2 3 2" xfId="1840" xr:uid="{B0ED7FC1-CBA8-408F-9E8B-D87F829B3897}"/>
    <cellStyle name="Standard 2 7 2 3 2 2" xfId="3087" xr:uid="{1CFDC1C4-E688-48CA-9264-34AED48FFFEE}"/>
    <cellStyle name="Standard 2 7 2 3 3" xfId="2465" xr:uid="{A62DC84A-0EBE-49ED-B711-2E38AA9D3228}"/>
    <cellStyle name="Standard 2 7 2 4" xfId="1590" xr:uid="{CCCCB077-D54F-4169-AA4B-FA9FC8E85077}"/>
    <cellStyle name="Standard 2 7 2 4 2" xfId="2837" xr:uid="{0E1CA8A8-DA24-454D-8BC0-491E1A77BD7B}"/>
    <cellStyle name="Standard 2 7 2 5" xfId="1468" xr:uid="{13D3B54B-95CE-4F82-A789-36586C092E79}"/>
    <cellStyle name="Standard 2 7 2 5 2" xfId="2715" xr:uid="{5EF74E35-910D-4DA3-A37C-0CBF8B1F41DA}"/>
    <cellStyle name="Standard 2 7 2 6" xfId="2090" xr:uid="{7D1E8460-6BE8-43C0-955F-A1AD4A4876C3}"/>
    <cellStyle name="Standard 2 7 2 6 2" xfId="3337" xr:uid="{DEEC205A-2318-4314-84AE-456D64A79FA2}"/>
    <cellStyle name="Standard 2 7 2 7" xfId="2215" xr:uid="{9BD76700-4B71-47FC-ABE5-F7C8F9285F54}"/>
    <cellStyle name="Standard 2 7 2 8" xfId="1056" xr:uid="{7C54783E-C1F9-4A72-9C78-C7283F8713D5}"/>
    <cellStyle name="Standard 2 7 3" xfId="850" xr:uid="{797B095D-B2E2-4026-B1B1-46B0D1D900CD}"/>
    <cellStyle name="Standard 2 7 3 2" xfId="1118" xr:uid="{D79CC910-480F-4ACC-9FFB-2514A07DD3AF}"/>
    <cellStyle name="Standard 2 7 3 2 2" xfId="1368" xr:uid="{45F01447-A89C-4D87-8E65-E4AC193E4BE0}"/>
    <cellStyle name="Standard 2 7 3 2 2 2" xfId="1990" xr:uid="{7ACA1CBE-A959-4649-9D3C-D45807347E2B}"/>
    <cellStyle name="Standard 2 7 3 2 2 2 2" xfId="3237" xr:uid="{88D70B49-6A21-48F5-AF54-21C6F86772EA}"/>
    <cellStyle name="Standard 2 7 3 2 2 3" xfId="2615" xr:uid="{CAF8DA88-37D8-42E4-88E3-B452A1BB6ECE}"/>
    <cellStyle name="Standard 2 7 3 2 3" xfId="1740" xr:uid="{A8E0C988-DE26-42EF-9464-178E10AA8537}"/>
    <cellStyle name="Standard 2 7 3 2 3 2" xfId="2987" xr:uid="{CA895374-512B-4737-AAA7-C48F97B6BAE6}"/>
    <cellStyle name="Standard 2 7 3 2 4" xfId="2365" xr:uid="{D4ECB569-70BD-44A5-BE15-5ED951FA41B1}"/>
    <cellStyle name="Standard 2 7 3 3" xfId="1243" xr:uid="{AD91BCA0-E1E5-48EE-B022-E64CF02B4CE7}"/>
    <cellStyle name="Standard 2 7 3 3 2" xfId="1865" xr:uid="{74A77760-26BC-41E5-8CE7-43AB019EDCE3}"/>
    <cellStyle name="Standard 2 7 3 3 2 2" xfId="3112" xr:uid="{850A5BF7-7669-4D0F-ACDF-78B5D9AAAC5D}"/>
    <cellStyle name="Standard 2 7 3 3 3" xfId="2490" xr:uid="{386F4833-ECD3-4725-950D-27522190FEC2}"/>
    <cellStyle name="Standard 2 7 3 4" xfId="1615" xr:uid="{7E90BCEC-2BEB-4710-88C6-BC27ACA95544}"/>
    <cellStyle name="Standard 2 7 3 4 2" xfId="2862" xr:uid="{A08F7A24-1FE1-4793-9291-56C3553BDF98}"/>
    <cellStyle name="Standard 2 7 3 5" xfId="1493" xr:uid="{785C2670-7B5A-4B82-A93C-9F1DDCD628D6}"/>
    <cellStyle name="Standard 2 7 3 5 2" xfId="2740" xr:uid="{A89027DC-751B-4DCB-8DBC-1FF1A60ED380}"/>
    <cellStyle name="Standard 2 7 3 6" xfId="2115" xr:uid="{360D006A-F833-4B67-BBE4-2ABF67C59F4E}"/>
    <cellStyle name="Standard 2 7 3 6 2" xfId="3362" xr:uid="{491215C6-E1A1-4ADA-AAF2-61FC4988A9D6}"/>
    <cellStyle name="Standard 2 7 3 7" xfId="2240" xr:uid="{C8AA1470-5D0B-46C8-B929-AD9B99270FE7}"/>
    <cellStyle name="Standard 2 7 4" xfId="1050" xr:uid="{97071E7F-69D0-4CCE-8681-842DA2E0E5F8}"/>
    <cellStyle name="Standard 2 7 4 2" xfId="1294" xr:uid="{B6D4646C-5B09-4224-BD71-DF5A2117E086}"/>
    <cellStyle name="Standard 2 7 4 2 2" xfId="1916" xr:uid="{71568B1D-D77C-4FF7-A646-E7BA5CDEE5A4}"/>
    <cellStyle name="Standard 2 7 4 2 2 2" xfId="3163" xr:uid="{7AAF8894-EC40-4358-BA2B-29A2C3D7BD8D}"/>
    <cellStyle name="Standard 2 7 4 2 3" xfId="2541" xr:uid="{58C846A5-13BA-467C-B8C6-30B082396A65}"/>
    <cellStyle name="Standard 2 7 4 3" xfId="1666" xr:uid="{053CD118-CA9E-4C2F-A6CC-66666FFF0C70}"/>
    <cellStyle name="Standard 2 7 4 3 2" xfId="2913" xr:uid="{60CA3597-D52F-4D62-ABDB-7EC12566B624}"/>
    <cellStyle name="Standard 2 7 4 4" xfId="2291" xr:uid="{902E92EC-4AE1-498E-BA7E-06522798548A}"/>
    <cellStyle name="Standard 2 7 5" xfId="1169" xr:uid="{EEAFD103-536F-4FE4-81AE-BAA559C11AD6}"/>
    <cellStyle name="Standard 2 7 5 2" xfId="1791" xr:uid="{471E3E0A-415F-49F7-92CB-B8898DF6E7A4}"/>
    <cellStyle name="Standard 2 7 5 2 2" xfId="3038" xr:uid="{7FEC39AF-CC54-450E-9B89-5E2AA199E130}"/>
    <cellStyle name="Standard 2 7 5 3" xfId="2416" xr:uid="{0089DAD3-9934-45D8-B7AE-C10782B63ACB}"/>
    <cellStyle name="Standard 2 7 6" xfId="1541" xr:uid="{EDC2FA7C-B465-4990-A031-C452C11E25B0}"/>
    <cellStyle name="Standard 2 7 6 2" xfId="2788" xr:uid="{8C6B8F19-BA81-4841-B394-59747DC71BB5}"/>
    <cellStyle name="Standard 2 7 7" xfId="1419" xr:uid="{E08F1B69-9CC4-4B60-BEED-2DFCC1474CB6}"/>
    <cellStyle name="Standard 2 7 7 2" xfId="2666" xr:uid="{EB58E6BC-FA8D-457B-85E0-5BE958C916B1}"/>
    <cellStyle name="Standard 2 7 8" xfId="2041" xr:uid="{DE72C1BA-3BE7-40D9-A2A3-1F9A80F810D7}"/>
    <cellStyle name="Standard 2 7 8 2" xfId="3288" xr:uid="{443C3B6E-F6A3-4DDC-86F1-CF0FD2937382}"/>
    <cellStyle name="Standard 2 7 9" xfId="2166" xr:uid="{13E1473B-2CA2-42AF-B181-0F2E954AC3EA}"/>
    <cellStyle name="Standard 2 8" xfId="766" xr:uid="{CACB68FE-438C-437A-B223-414D10503665}"/>
    <cellStyle name="Standard 2 8 2" xfId="767" xr:uid="{78FEED8D-6B3A-47A9-9AB4-2BD9B88B52C6}"/>
    <cellStyle name="Standard 2 8 3" xfId="1091" xr:uid="{6D2F35E9-514E-411D-A019-05C46BED3F90}"/>
    <cellStyle name="Standard 2 8 3 2" xfId="1341" xr:uid="{788BF1A0-9EE3-48EF-87DD-89206A27B37E}"/>
    <cellStyle name="Standard 2 8 3 2 2" xfId="1963" xr:uid="{9A0A7221-CF7A-4B9A-8122-8C73C05ADCE8}"/>
    <cellStyle name="Standard 2 8 3 2 2 2" xfId="3210" xr:uid="{07C9F302-0829-4047-8893-BBE3BA057B2C}"/>
    <cellStyle name="Standard 2 8 3 2 3" xfId="2588" xr:uid="{9F841344-1E20-4F28-A8FB-149FF35BF22D}"/>
    <cellStyle name="Standard 2 8 3 3" xfId="1713" xr:uid="{B3D637C2-EF52-4B39-8F6B-D4ECE31076D1}"/>
    <cellStyle name="Standard 2 8 3 3 2" xfId="2960" xr:uid="{6A6D1AAF-0EAC-4E3B-A5C5-9E57351B9961}"/>
    <cellStyle name="Standard 2 8 3 4" xfId="2338" xr:uid="{C4D0B1F7-A736-4D9B-A2FF-D0405A3A08B6}"/>
    <cellStyle name="Standard 2 8 4" xfId="1216" xr:uid="{25B0AC75-E40D-41A1-9344-68093063917C}"/>
    <cellStyle name="Standard 2 8 4 2" xfId="1838" xr:uid="{51955E50-1210-4ADB-9162-366391A22CBE}"/>
    <cellStyle name="Standard 2 8 4 2 2" xfId="3085" xr:uid="{75D850EC-37DB-434E-8ECC-AC0DB81FC1E2}"/>
    <cellStyle name="Standard 2 8 4 3" xfId="2463" xr:uid="{B03506A1-7725-45D1-9E2D-53CD08ACBF9F}"/>
    <cellStyle name="Standard 2 8 5" xfId="1588" xr:uid="{4AE2D7BE-606A-48AB-AB35-10092CA79B75}"/>
    <cellStyle name="Standard 2 8 5 2" xfId="2835" xr:uid="{87C6806D-9498-456C-A92C-C96FD8AA8DFA}"/>
    <cellStyle name="Standard 2 8 6" xfId="1466" xr:uid="{E163CEFA-AB25-4826-A6AD-E89FBC451565}"/>
    <cellStyle name="Standard 2 8 6 2" xfId="2713" xr:uid="{22FAB7D4-1467-49C3-8CDC-4705DF11CB62}"/>
    <cellStyle name="Standard 2 8 7" xfId="2088" xr:uid="{4AA5EA22-884E-45B0-B3E9-6E42D976DE6A}"/>
    <cellStyle name="Standard 2 8 7 2" xfId="3335" xr:uid="{3B01F6DD-E615-4A0C-BBC4-793C9636C9CE}"/>
    <cellStyle name="Standard 2 8 8" xfId="2213" xr:uid="{CF07057C-6763-4CCC-BC8B-B66B8CAE23D8}"/>
    <cellStyle name="Standard 2 8 9" xfId="1057" xr:uid="{E074D143-0700-43A3-B7B5-BC50F09DBDF1}"/>
    <cellStyle name="Standard 2 9" xfId="768" xr:uid="{F71F801F-AA50-464B-835E-FCBFAE1F31DE}"/>
    <cellStyle name="Standard 2_2009EC_progress_report_20-10-2009" xfId="552" xr:uid="{4ED70DA1-BB0E-4214-8957-C31BFB48AD0B}"/>
    <cellStyle name="Standard 20" xfId="809" xr:uid="{D39DFDEC-5857-4758-99B5-DE42A4E97181}"/>
    <cellStyle name="Standard 20 2" xfId="906" xr:uid="{4A5D840D-521E-4E55-8762-8113E31B63A6}"/>
    <cellStyle name="Standard 20 2 2" xfId="1362" xr:uid="{5A7B6140-5BD8-43C4-943C-0B8593F45E4F}"/>
    <cellStyle name="Standard 20 2 2 2" xfId="1984" xr:uid="{054B666C-71B8-4562-9FAB-61ED476590BF}"/>
    <cellStyle name="Standard 20 2 2 2 2" xfId="3231" xr:uid="{1EAA3C7B-9524-4959-9BDD-8597F971CEE0}"/>
    <cellStyle name="Standard 20 2 2 3" xfId="2609" xr:uid="{F2BB5B05-FCF1-458F-B382-F24B6F1C0ECA}"/>
    <cellStyle name="Standard 20 2 3" xfId="1734" xr:uid="{4BC2A6FF-AE55-4372-ACC3-A07D4FD84075}"/>
    <cellStyle name="Standard 20 2 3 2" xfId="2981" xr:uid="{5094FDCF-2BDB-4C3F-9F72-42910B2F9170}"/>
    <cellStyle name="Standard 20 2 4" xfId="2359" xr:uid="{5A10AC93-1C07-472B-BB84-DC86131C4008}"/>
    <cellStyle name="Standard 20 2 5" xfId="1112" xr:uid="{5B927631-53EF-49DE-8EA8-CCF5ADEAB17E}"/>
    <cellStyle name="Standard 20 3" xfId="1237" xr:uid="{F2A8254A-B7B8-4943-8F9D-F004542E35C3}"/>
    <cellStyle name="Standard 20 3 2" xfId="1859" xr:uid="{FE73C698-0CC7-4992-88DD-6A2FA04E829F}"/>
    <cellStyle name="Standard 20 3 2 2" xfId="3106" xr:uid="{32D25E5A-3D81-43AC-8BF8-130650BD0C33}"/>
    <cellStyle name="Standard 20 3 3" xfId="2484" xr:uid="{1DE8CDEF-40CD-4FEA-B939-F1EE9FF463A0}"/>
    <cellStyle name="Standard 20 4" xfId="1609" xr:uid="{F61FCB7D-7CEE-444B-862E-42ECB2C67FD0}"/>
    <cellStyle name="Standard 20 4 2" xfId="2856" xr:uid="{78892FE8-D442-4F47-B577-47F9545FE41B}"/>
    <cellStyle name="Standard 20 5" xfId="1487" xr:uid="{05B147FA-0E0D-4CE7-B388-74CC16412565}"/>
    <cellStyle name="Standard 20 5 2" xfId="2734" xr:uid="{D79F6F78-3E06-48D0-862D-75C0BBD94B4C}"/>
    <cellStyle name="Standard 20 6" xfId="2109" xr:uid="{D9B34EBC-BA17-4483-AC41-42DE648921F4}"/>
    <cellStyle name="Standard 20 6 2" xfId="3356" xr:uid="{7AFD4A81-8676-45EB-9459-F30F7A91D418}"/>
    <cellStyle name="Standard 20 7" xfId="2234" xr:uid="{ED958DEA-7885-4E7C-8B69-07F0082B7016}"/>
    <cellStyle name="Standard 20 8" xfId="1006" xr:uid="{891253AA-077A-4587-AFA7-D0178A070E59}"/>
    <cellStyle name="Standard 21" xfId="813" xr:uid="{8FFBA6AD-7B3D-41C5-A61B-61F531F7A78C}"/>
    <cellStyle name="Standard 21 2" xfId="879" xr:uid="{8E89030C-8570-4543-BF93-E383B34706B4}"/>
    <cellStyle name="Standard 21 2 2" xfId="893" xr:uid="{B7E86869-09B0-452C-8981-8C7E19C6697E}"/>
    <cellStyle name="Standard 21 3" xfId="891" xr:uid="{BCAB560A-16EC-48BE-B8BD-914C2B3CA1EF}"/>
    <cellStyle name="Standard 21 4" xfId="908" xr:uid="{A38D40A9-7072-4169-8EF9-70D3BAC2EF86}"/>
    <cellStyle name="Standard 21 5" xfId="913" xr:uid="{B0F1D064-A84F-438E-9254-8B81BB25797D}"/>
    <cellStyle name="Standard 22" xfId="867" xr:uid="{CE4EDCC8-D322-4F02-9138-94A7A15658DA}"/>
    <cellStyle name="Standard 22 2" xfId="901" xr:uid="{285781E7-8AB9-44E5-BD7A-11810533A204}"/>
    <cellStyle name="Standard 22 2 2" xfId="942" xr:uid="{73EB45A6-63C8-4D56-A0A2-0275F8466F8A}"/>
    <cellStyle name="Standard 22 3" xfId="914" xr:uid="{692292A7-8CFC-4BC2-BCCB-9F2FB5AF9684}"/>
    <cellStyle name="Standard 23" xfId="2" xr:uid="{50F103F3-FCDC-4722-A8C2-174C9CD681B7}"/>
    <cellStyle name="Standard 23 2" xfId="903" xr:uid="{52E80299-532D-4967-AF30-A2FF2C1513A0}"/>
    <cellStyle name="Standard 23 3" xfId="5" xr:uid="{638B82D8-9C74-4AC8-A5EA-FAFFACA1E661}"/>
    <cellStyle name="Standard 24" xfId="895" xr:uid="{451A547B-D659-49A3-9681-1239EBE015E2}"/>
    <cellStyle name="Standard 25" xfId="905" xr:uid="{4F1CD431-E827-45E1-9599-7B6DC41FCF77}"/>
    <cellStyle name="Standard 3" xfId="553" xr:uid="{C11CCBCD-6157-4D7D-A168-C133043AE3A9}"/>
    <cellStyle name="Standard 3 2" xfId="554" xr:uid="{9DCF74E0-AE45-49C9-BCA8-942B5AB9BDA7}"/>
    <cellStyle name="Standard 3 2 2" xfId="1011" xr:uid="{19556359-7617-40AA-8D73-2A0C848C670E}"/>
    <cellStyle name="Standard 3 3" xfId="555" xr:uid="{979F8B43-9590-44EB-8B36-AE15C927E67C}"/>
    <cellStyle name="Standard 3 3 2" xfId="1010" xr:uid="{659D5C0B-F750-4946-8EB8-9CBBEB95F6B0}"/>
    <cellStyle name="Standard 3 4" xfId="769" xr:uid="{08E22133-C7A9-4333-BB81-3B7E9C939E22}"/>
    <cellStyle name="Standard 3 5" xfId="810" xr:uid="{A39BA4D5-6B75-4815-9500-88CAD12DF2D1}"/>
    <cellStyle name="Standard 3 5 2" xfId="851" xr:uid="{B709ED5A-4044-4037-8256-F936363CC8DF}"/>
    <cellStyle name="Standard 3 5 2 2" xfId="1120" xr:uid="{A4CF3CD3-792D-425A-9427-3715E48C4B43}"/>
    <cellStyle name="Standard 3 5 2 2 2" xfId="1370" xr:uid="{90741A52-B529-4708-B11D-51D84F691C41}"/>
    <cellStyle name="Standard 3 5 2 2 2 2" xfId="1992" xr:uid="{492F37C3-ED6C-4162-855E-FAFD4B1A4732}"/>
    <cellStyle name="Standard 3 5 2 2 2 2 2" xfId="3239" xr:uid="{8EA6E13F-F4B2-41F2-8B9A-6DB41A2B950B}"/>
    <cellStyle name="Standard 3 5 2 2 2 3" xfId="2617" xr:uid="{262BCD8D-4ADE-4445-8CFC-3864B474DF31}"/>
    <cellStyle name="Standard 3 5 2 2 3" xfId="1742" xr:uid="{F9D5D6E5-F1A0-478A-9B37-CFBC24867F81}"/>
    <cellStyle name="Standard 3 5 2 2 3 2" xfId="2989" xr:uid="{79C0C4F0-B958-4563-875D-D1017489BA01}"/>
    <cellStyle name="Standard 3 5 2 2 4" xfId="2367" xr:uid="{CB9A36DC-7B2A-424D-8212-80450C8440D9}"/>
    <cellStyle name="Standard 3 5 2 3" xfId="1245" xr:uid="{D740C6BA-CF80-4F5A-8C9F-B9E7414793A2}"/>
    <cellStyle name="Standard 3 5 2 3 2" xfId="1867" xr:uid="{9EF19B4F-3E8F-4701-BA4D-65938388B841}"/>
    <cellStyle name="Standard 3 5 2 3 2 2" xfId="3114" xr:uid="{0F1531EA-0462-460B-A6B4-1023CC39879A}"/>
    <cellStyle name="Standard 3 5 2 3 3" xfId="2492" xr:uid="{EA7C24C0-CD90-41EF-BD7A-A445BBB825E1}"/>
    <cellStyle name="Standard 3 5 2 4" xfId="1617" xr:uid="{09A7EA74-6F28-4309-8AB4-5D45C98E1820}"/>
    <cellStyle name="Standard 3 5 2 4 2" xfId="2864" xr:uid="{33BF2E68-B37A-4DEF-8A57-00C8CE92FDD1}"/>
    <cellStyle name="Standard 3 5 2 5" xfId="1495" xr:uid="{B1091BA1-BB8F-4858-A4D5-E118D9A1D324}"/>
    <cellStyle name="Standard 3 5 2 5 2" xfId="2742" xr:uid="{446EFA29-0684-4680-9B1B-A2E91E0C17E2}"/>
    <cellStyle name="Standard 3 5 2 6" xfId="2117" xr:uid="{1BF9AE73-D3E8-490D-9F4E-2C74BA0C3F74}"/>
    <cellStyle name="Standard 3 5 2 6 2" xfId="3364" xr:uid="{07F0B7D2-1224-4E87-BDA3-72E42DEDEC99}"/>
    <cellStyle name="Standard 3 5 2 7" xfId="2242" xr:uid="{0A918B92-FBA3-42E1-99EE-CC17CC3E285F}"/>
    <cellStyle name="Standard 3 5 3" xfId="1119" xr:uid="{D18024BA-A677-4D62-839F-2C747D2D80B7}"/>
    <cellStyle name="Standard 3 5 3 2" xfId="1369" xr:uid="{E4BE1181-6CCD-41F7-9A25-B580683FC6BC}"/>
    <cellStyle name="Standard 3 5 3 2 2" xfId="1991" xr:uid="{F6ACD699-A343-4BE9-A77C-D0BAAEDA2EC7}"/>
    <cellStyle name="Standard 3 5 3 2 2 2" xfId="3238" xr:uid="{174941A2-BAC6-4A6A-9F5F-5E4C7C64BA22}"/>
    <cellStyle name="Standard 3 5 3 2 3" xfId="2616" xr:uid="{C7AC2C28-F079-4A04-81B3-21CFB3B27558}"/>
    <cellStyle name="Standard 3 5 3 3" xfId="1741" xr:uid="{BF595EC1-70E0-486B-9FDC-FFCE0EE46C9F}"/>
    <cellStyle name="Standard 3 5 3 3 2" xfId="2988" xr:uid="{F783522D-A816-4C9C-9022-64E53723798B}"/>
    <cellStyle name="Standard 3 5 3 4" xfId="2366" xr:uid="{D3379B3A-33A6-4898-A632-A2710D87E535}"/>
    <cellStyle name="Standard 3 5 4" xfId="1244" xr:uid="{842E2B52-0666-4291-8F06-5E8229004903}"/>
    <cellStyle name="Standard 3 5 4 2" xfId="1866" xr:uid="{72DB4C16-99E8-49BA-B886-E74E1E115109}"/>
    <cellStyle name="Standard 3 5 4 2 2" xfId="3113" xr:uid="{E475086A-11C9-4234-9832-1135EC34193A}"/>
    <cellStyle name="Standard 3 5 4 3" xfId="2491" xr:uid="{A0C656D6-8F59-4EF7-876B-43ECE3CA8DB8}"/>
    <cellStyle name="Standard 3 5 5" xfId="1616" xr:uid="{74FE8909-7509-4999-B76D-B3075F5F342F}"/>
    <cellStyle name="Standard 3 5 5 2" xfId="2863" xr:uid="{C3B3E5C1-68FD-4BA6-B332-86847506CBC9}"/>
    <cellStyle name="Standard 3 5 6" xfId="1494" xr:uid="{9C3AD8BF-B42C-4D0D-8027-C5DE489DC0E8}"/>
    <cellStyle name="Standard 3 5 6 2" xfId="2741" xr:uid="{C0FECE0F-EBF4-43B1-9F42-AD666F8F2335}"/>
    <cellStyle name="Standard 3 5 7" xfId="2116" xr:uid="{BFEC38A6-8E26-4AB2-AC99-86E38A5722D7}"/>
    <cellStyle name="Standard 3 5 7 2" xfId="3363" xr:uid="{56F88027-6837-45C3-9FE1-F051BB2B8E9A}"/>
    <cellStyle name="Standard 3 5 8" xfId="2241" xr:uid="{12511D53-20FA-44EF-9512-CC3726A0FCAC}"/>
    <cellStyle name="Standard 3 6" xfId="852" xr:uid="{D72C6B2F-1871-4B64-93E8-6D90F26D4326}"/>
    <cellStyle name="Standard 3 6 2" xfId="1121" xr:uid="{397A1BF3-D7D6-4330-9B0E-8628258FFC13}"/>
    <cellStyle name="Standard 3 6 2 2" xfId="1371" xr:uid="{061BA20C-C5C5-47E6-8592-505818F61C98}"/>
    <cellStyle name="Standard 3 6 2 2 2" xfId="1993" xr:uid="{547F5970-F223-4B93-983F-65519D045426}"/>
    <cellStyle name="Standard 3 6 2 2 2 2" xfId="3240" xr:uid="{F70BC3A6-F907-402E-9C73-23705F486AC2}"/>
    <cellStyle name="Standard 3 6 2 2 3" xfId="2618" xr:uid="{3CD803FE-5F6C-4226-A22D-8F041263CA1B}"/>
    <cellStyle name="Standard 3 6 2 3" xfId="1743" xr:uid="{C84C6B15-6E00-4A95-BCCE-A37B8C98DAC9}"/>
    <cellStyle name="Standard 3 6 2 3 2" xfId="2990" xr:uid="{D177C602-0B36-4221-A45F-F83D1C11DFF1}"/>
    <cellStyle name="Standard 3 6 2 4" xfId="2368" xr:uid="{629A86B0-27F0-446A-A3E9-F8316055FAB5}"/>
    <cellStyle name="Standard 3 6 3" xfId="1246" xr:uid="{90EBBC07-D7EB-43DD-94D4-A20E4AD1A246}"/>
    <cellStyle name="Standard 3 6 3 2" xfId="1868" xr:uid="{747D4DD0-21D9-4DCC-A6F3-1D5053CA1875}"/>
    <cellStyle name="Standard 3 6 3 2 2" xfId="3115" xr:uid="{C5ABC0D9-379D-4306-8D8A-6EC554160D67}"/>
    <cellStyle name="Standard 3 6 3 3" xfId="2493" xr:uid="{B91DEAAA-A78E-4B59-A75E-01DC4D5BEA41}"/>
    <cellStyle name="Standard 3 6 4" xfId="1618" xr:uid="{37DB580F-738C-427E-88DF-F0AD3F8A2234}"/>
    <cellStyle name="Standard 3 6 4 2" xfId="2865" xr:uid="{13F8F930-04EC-47EB-8107-4DE226E93B90}"/>
    <cellStyle name="Standard 3 6 5" xfId="1496" xr:uid="{ECC1DFC2-4697-4709-B10C-513D558850D0}"/>
    <cellStyle name="Standard 3 6 5 2" xfId="2743" xr:uid="{E0C72E71-0E10-4ACA-AEAD-9F28E6C4E88F}"/>
    <cellStyle name="Standard 3 6 6" xfId="2118" xr:uid="{1C02C147-ED14-4E64-9D39-009FD9922505}"/>
    <cellStyle name="Standard 3 6 6 2" xfId="3365" xr:uid="{5512A256-5540-4894-8EDD-B24D73089ED5}"/>
    <cellStyle name="Standard 3 6 7" xfId="2243" xr:uid="{648C9FA1-304C-4BC2-9C91-4E0C5DDAB35D}"/>
    <cellStyle name="Standard 3_2009EC_progress_report_20-10-2009" xfId="556" xr:uid="{A9C6736F-98EC-4276-8DE2-9D592C7FB8E2}"/>
    <cellStyle name="Standard 4" xfId="557" xr:uid="{1F91A555-B0A8-45B2-8766-B9BA1329A266}"/>
    <cellStyle name="Standard 4 2" xfId="770" xr:uid="{2BBC27C1-1F4C-4B77-8C71-65300F8627BC}"/>
    <cellStyle name="Standard 4 2 2" xfId="771" xr:uid="{70BED2D2-1F8D-4BDD-B7A6-2026E274B011}"/>
    <cellStyle name="Standard 4 3" xfId="772" xr:uid="{D9E3C55C-DFFB-4BA0-BD5A-0733A8621E6C}"/>
    <cellStyle name="Standard 4 3 10" xfId="2042" xr:uid="{E1BA6B9A-D834-42A7-98E9-A52BAE534BE0}"/>
    <cellStyle name="Standard 4 3 10 2" xfId="3289" xr:uid="{B2C6E940-4795-44BA-BF84-27A7472506EA}"/>
    <cellStyle name="Standard 4 3 11" xfId="2167" xr:uid="{21437EE3-4445-4831-B4EF-1A038583780D}"/>
    <cellStyle name="Standard 4 3 2" xfId="773" xr:uid="{B84C43F3-02B6-40D0-88B0-3001E347F37D}"/>
    <cellStyle name="Standard 4 3 2 10" xfId="2043" xr:uid="{E5C9E1A5-D1AB-4185-8811-58F14D93456A}"/>
    <cellStyle name="Standard 4 3 2 10 2" xfId="3290" xr:uid="{61F56808-5D64-4C07-94DD-A2FA9EDE2BAF}"/>
    <cellStyle name="Standard 4 3 2 11" xfId="2168" xr:uid="{644C16FE-1AFC-4854-9310-36F92941CE8E}"/>
    <cellStyle name="Standard 4 3 2 2" xfId="774" xr:uid="{7A604500-F03F-4FF5-99C0-96011CDDBDE2}"/>
    <cellStyle name="Standard 4 3 2 2 10" xfId="2169" xr:uid="{6165E8C4-7136-42B0-A0EE-49A64BCF6A1D}"/>
    <cellStyle name="Standard 4 3 2 2 2" xfId="775" xr:uid="{EC2EF893-F86B-48B1-A46F-F4E3A3001E7F}"/>
    <cellStyle name="Standard 4 3 2 2 2 2" xfId="853" xr:uid="{EB754604-142C-4558-807F-E515C3745A64}"/>
    <cellStyle name="Standard 4 3 2 2 2 2 2" xfId="1097" xr:uid="{A9900DBF-8BCE-443B-901C-85718E7CAECD}"/>
    <cellStyle name="Standard 4 3 2 2 2 2 2 2" xfId="1347" xr:uid="{83BC890D-3CC1-4E95-902C-BC6EA6DE7DBB}"/>
    <cellStyle name="Standard 4 3 2 2 2 2 2 2 2" xfId="1969" xr:uid="{4E2C7565-22E4-4312-941E-6A5D82E1180D}"/>
    <cellStyle name="Standard 4 3 2 2 2 2 2 2 2 2" xfId="3216" xr:uid="{8AC56194-11D3-4A71-94BA-3513E7BDDD2C}"/>
    <cellStyle name="Standard 4 3 2 2 2 2 2 2 3" xfId="2594" xr:uid="{891ACF12-880B-4F46-ADE2-74B84BC3B75A}"/>
    <cellStyle name="Standard 4 3 2 2 2 2 2 3" xfId="1719" xr:uid="{C7D88E07-CD8D-490B-BF5A-ECCD9CF3C565}"/>
    <cellStyle name="Standard 4 3 2 2 2 2 2 3 2" xfId="2966" xr:uid="{3BA2AD62-7BAC-49EE-8F09-1726E55EEF7B}"/>
    <cellStyle name="Standard 4 3 2 2 2 2 2 4" xfId="2344" xr:uid="{FE4A9390-06DB-48D8-AE43-561B28EF7544}"/>
    <cellStyle name="Standard 4 3 2 2 2 2 3" xfId="1222" xr:uid="{803C266E-4CE6-4B5C-9B49-22349812131A}"/>
    <cellStyle name="Standard 4 3 2 2 2 2 3 2" xfId="1844" xr:uid="{A3737B14-7A8F-4E25-8409-0FC37B33AA27}"/>
    <cellStyle name="Standard 4 3 2 2 2 2 3 2 2" xfId="3091" xr:uid="{4254F368-479D-4E98-85B7-E7DE443BC042}"/>
    <cellStyle name="Standard 4 3 2 2 2 2 3 3" xfId="2469" xr:uid="{DFC72743-89A5-4ED3-BD54-05D13C261C8E}"/>
    <cellStyle name="Standard 4 3 2 2 2 2 4" xfId="1594" xr:uid="{4F720F8A-03B3-41BC-AD49-A13464096382}"/>
    <cellStyle name="Standard 4 3 2 2 2 2 4 2" xfId="2841" xr:uid="{DDAE446A-3DB7-4C35-B66F-B65A738CA89C}"/>
    <cellStyle name="Standard 4 3 2 2 2 2 5" xfId="1472" xr:uid="{89F2267F-ED18-4EBB-A298-EC60E1E78535}"/>
    <cellStyle name="Standard 4 3 2 2 2 2 5 2" xfId="2719" xr:uid="{45CC628C-D9FD-4343-BC31-DF15B842EC44}"/>
    <cellStyle name="Standard 4 3 2 2 2 2 6" xfId="2094" xr:uid="{67E7C8DA-2698-41BA-8EB4-976E09614090}"/>
    <cellStyle name="Standard 4 3 2 2 2 2 6 2" xfId="3341" xr:uid="{E78C9E0E-4AC1-4F8A-A8D0-EB77A3943CDE}"/>
    <cellStyle name="Standard 4 3 2 2 2 2 7" xfId="2219" xr:uid="{36BD9ACD-2547-4989-80CE-184CEB0D0B4A}"/>
    <cellStyle name="Standard 4 3 2 2 2 3" xfId="1032" xr:uid="{8829791E-281E-4B6A-A792-B749EEC7E629}"/>
    <cellStyle name="Standard 4 3 2 2 2 3 2" xfId="1298" xr:uid="{8E36766F-54EE-4EAC-B391-4FC05581F174}"/>
    <cellStyle name="Standard 4 3 2 2 2 3 2 2" xfId="1920" xr:uid="{0010B71F-35FE-44E0-9A1E-F1D389F300DD}"/>
    <cellStyle name="Standard 4 3 2 2 2 3 2 2 2" xfId="3167" xr:uid="{DF12FE19-F72C-4016-A5B8-723798A68FE2}"/>
    <cellStyle name="Standard 4 3 2 2 2 3 2 3" xfId="2545" xr:uid="{BEB62055-74FF-4C81-9F54-68328CA33057}"/>
    <cellStyle name="Standard 4 3 2 2 2 3 3" xfId="1670" xr:uid="{DA5B6C4C-E009-41CE-AC6D-5FEFA91A910E}"/>
    <cellStyle name="Standard 4 3 2 2 2 3 3 2" xfId="2917" xr:uid="{1C6D3A87-5ABF-4B89-A12B-6536EF65952F}"/>
    <cellStyle name="Standard 4 3 2 2 2 3 4" xfId="2295" xr:uid="{742BCCAC-A041-4C7A-A936-D0F5BFB3F42B}"/>
    <cellStyle name="Standard 4 3 2 2 2 4" xfId="1173" xr:uid="{4F603832-AAF4-4056-9D9A-A577729C1A5A}"/>
    <cellStyle name="Standard 4 3 2 2 2 4 2" xfId="1795" xr:uid="{22E02694-EDCA-46E9-9A62-5F2C0D77A728}"/>
    <cellStyle name="Standard 4 3 2 2 2 4 2 2" xfId="3042" xr:uid="{A8836A25-FFCD-405B-ABD5-697541D41398}"/>
    <cellStyle name="Standard 4 3 2 2 2 4 3" xfId="2420" xr:uid="{8BC746AE-2F5F-4070-8365-6465E04E593C}"/>
    <cellStyle name="Standard 4 3 2 2 2 5" xfId="1545" xr:uid="{777BB12F-F005-4415-A194-797C2E260258}"/>
    <cellStyle name="Standard 4 3 2 2 2 5 2" xfId="2792" xr:uid="{ECDB58F0-C010-4D39-8673-C05FD561C08E}"/>
    <cellStyle name="Standard 4 3 2 2 2 6" xfId="1423" xr:uid="{30DC45DD-6477-4F93-B8E5-3B9FC7C8427A}"/>
    <cellStyle name="Standard 4 3 2 2 2 6 2" xfId="2670" xr:uid="{700619C6-BD76-4B33-ABE9-54448BF6AB4F}"/>
    <cellStyle name="Standard 4 3 2 2 2 7" xfId="2045" xr:uid="{7C232AC4-5780-45B7-852D-FBC22FE7DAEC}"/>
    <cellStyle name="Standard 4 3 2 2 2 7 2" xfId="3292" xr:uid="{685D4795-8F57-47AC-8934-E8C9A979C819}"/>
    <cellStyle name="Standard 4 3 2 2 2 8" xfId="2170" xr:uid="{8A4AFADF-6EB6-4D1E-B8D1-633F739903F3}"/>
    <cellStyle name="Standard 4 3 2 2 3" xfId="776" xr:uid="{C0FD7AD0-4A38-47E1-B75E-16A0660278D2}"/>
    <cellStyle name="Standard 4 3 2 2 3 2" xfId="854" xr:uid="{69D3727F-DC51-4FA6-8812-295A638BF870}"/>
    <cellStyle name="Standard 4 3 2 2 3 2 2" xfId="1098" xr:uid="{54F8763F-1940-40CD-A0E6-A7FC75ACE210}"/>
    <cellStyle name="Standard 4 3 2 2 3 2 2 2" xfId="1348" xr:uid="{EA434F0D-6890-497B-A378-5E056606277D}"/>
    <cellStyle name="Standard 4 3 2 2 3 2 2 2 2" xfId="1970" xr:uid="{45478788-D196-4E0E-85FC-FFEB9F9637EE}"/>
    <cellStyle name="Standard 4 3 2 2 3 2 2 2 2 2" xfId="3217" xr:uid="{707C987F-9F54-4DA6-AFF3-E612D2CCFA70}"/>
    <cellStyle name="Standard 4 3 2 2 3 2 2 2 3" xfId="2595" xr:uid="{FC835F95-A4B0-43F3-BFA8-85FF88A0E507}"/>
    <cellStyle name="Standard 4 3 2 2 3 2 2 3" xfId="1720" xr:uid="{2300E8C3-7A2D-43B5-934A-A955EA0BD6D7}"/>
    <cellStyle name="Standard 4 3 2 2 3 2 2 3 2" xfId="2967" xr:uid="{4363B152-9444-4618-8A9D-FBB081158F86}"/>
    <cellStyle name="Standard 4 3 2 2 3 2 2 4" xfId="2345" xr:uid="{DFE51C72-D98A-4073-9B80-32970DBFD691}"/>
    <cellStyle name="Standard 4 3 2 2 3 2 3" xfId="1223" xr:uid="{022C063B-C92D-431A-8E79-581CDB1AD540}"/>
    <cellStyle name="Standard 4 3 2 2 3 2 3 2" xfId="1845" xr:uid="{E68E04FA-63FC-464D-BFEB-92828381382E}"/>
    <cellStyle name="Standard 4 3 2 2 3 2 3 2 2" xfId="3092" xr:uid="{44999238-4FC4-4625-ACCD-5A9E8D2A5D20}"/>
    <cellStyle name="Standard 4 3 2 2 3 2 3 3" xfId="2470" xr:uid="{BB34A066-75BF-4096-8035-EC64D96CD9A0}"/>
    <cellStyle name="Standard 4 3 2 2 3 2 4" xfId="1595" xr:uid="{E7E46C8B-59F7-4111-99BF-9894DDC92559}"/>
    <cellStyle name="Standard 4 3 2 2 3 2 4 2" xfId="2842" xr:uid="{2AB77F95-315A-4657-B566-903A0D1F1545}"/>
    <cellStyle name="Standard 4 3 2 2 3 2 5" xfId="1473" xr:uid="{0F55924B-AE86-4443-BDA5-395DF21AE093}"/>
    <cellStyle name="Standard 4 3 2 2 3 2 5 2" xfId="2720" xr:uid="{565552CB-FFC3-4563-B6DB-1ED30564C35B}"/>
    <cellStyle name="Standard 4 3 2 2 3 2 6" xfId="2095" xr:uid="{9A7E4B3F-3F85-4514-A131-ABDFD91EA39C}"/>
    <cellStyle name="Standard 4 3 2 2 3 2 6 2" xfId="3342" xr:uid="{FC2C01D1-1FC8-42B5-B61F-8AD79D191888}"/>
    <cellStyle name="Standard 4 3 2 2 3 2 7" xfId="2220" xr:uid="{1C6E0BF2-386B-494F-86B4-6FF1FE96835E}"/>
    <cellStyle name="Standard 4 3 2 2 3 3" xfId="977" xr:uid="{35529BF9-DF96-4B65-8BF4-EF4B04C3213B}"/>
    <cellStyle name="Standard 4 3 2 2 3 3 2" xfId="1299" xr:uid="{5622CB90-6607-4A6F-AE5E-9036C0017608}"/>
    <cellStyle name="Standard 4 3 2 2 3 3 2 2" xfId="1921" xr:uid="{28216E9C-5B56-4D6B-8124-9E00A4253547}"/>
    <cellStyle name="Standard 4 3 2 2 3 3 2 2 2" xfId="3168" xr:uid="{B21709CA-32F1-4A4A-80C0-D91BA936C337}"/>
    <cellStyle name="Standard 4 3 2 2 3 3 2 3" xfId="2546" xr:uid="{1CDB298A-4975-4972-92C6-C6C7E1A8B626}"/>
    <cellStyle name="Standard 4 3 2 2 3 3 3" xfId="1671" xr:uid="{C326496E-207E-4806-9094-8EBDB1F3E1F4}"/>
    <cellStyle name="Standard 4 3 2 2 3 3 3 2" xfId="2918" xr:uid="{CA0FCC86-3853-45E8-BB5C-BFD12268EE6E}"/>
    <cellStyle name="Standard 4 3 2 2 3 3 4" xfId="2296" xr:uid="{50F0E507-2FBD-4431-93C9-A8E229D6C977}"/>
    <cellStyle name="Standard 4 3 2 2 3 4" xfId="1174" xr:uid="{570E2BF4-2C64-4837-A88F-8AC527782C81}"/>
    <cellStyle name="Standard 4 3 2 2 3 4 2" xfId="1796" xr:uid="{AAE6302C-545A-4DC6-B431-707EFB9C0692}"/>
    <cellStyle name="Standard 4 3 2 2 3 4 2 2" xfId="3043" xr:uid="{2C6CC391-9987-4FB9-89AA-52BF47F3B40F}"/>
    <cellStyle name="Standard 4 3 2 2 3 4 3" xfId="2421" xr:uid="{811FD911-9419-45FA-BF74-E4E851A0106C}"/>
    <cellStyle name="Standard 4 3 2 2 3 5" xfId="1546" xr:uid="{6FD62225-6997-4A88-B4E0-82610AD63411}"/>
    <cellStyle name="Standard 4 3 2 2 3 5 2" xfId="2793" xr:uid="{897AEBFC-39B9-4DE2-A3C2-0858BF2B1C42}"/>
    <cellStyle name="Standard 4 3 2 2 3 6" xfId="1424" xr:uid="{F6990177-46EC-493A-A851-1D8BD963F7D5}"/>
    <cellStyle name="Standard 4 3 2 2 3 6 2" xfId="2671" xr:uid="{1FE76941-D67E-48A2-9A6F-0B3C5D3CEA25}"/>
    <cellStyle name="Standard 4 3 2 2 3 7" xfId="2046" xr:uid="{1048FE89-CE69-4D26-9499-64269BEDC150}"/>
    <cellStyle name="Standard 4 3 2 2 3 7 2" xfId="3293" xr:uid="{50D68F22-A7C0-418E-96DA-8DF8162E59ED}"/>
    <cellStyle name="Standard 4 3 2 2 3 8" xfId="2171" xr:uid="{6ACBA16B-6CE5-481A-8A42-4FA6D1F690B6}"/>
    <cellStyle name="Standard 4 3 2 2 4" xfId="855" xr:uid="{7AAA7EF8-03AB-479A-BC9E-647F5887EEEE}"/>
    <cellStyle name="Standard 4 3 2 2 4 2" xfId="1096" xr:uid="{D02D55FD-3741-4207-8108-4A605DF0168F}"/>
    <cellStyle name="Standard 4 3 2 2 4 2 2" xfId="1346" xr:uid="{AF1EA7CC-AD31-4DE4-BC04-91FF64E48A37}"/>
    <cellStyle name="Standard 4 3 2 2 4 2 2 2" xfId="1968" xr:uid="{479825E0-8DBE-4B79-A274-FA735A8B7270}"/>
    <cellStyle name="Standard 4 3 2 2 4 2 2 2 2" xfId="3215" xr:uid="{98E82613-F86B-426C-AEE8-8B41699FBA63}"/>
    <cellStyle name="Standard 4 3 2 2 4 2 2 3" xfId="2593" xr:uid="{8F9E0CA2-E428-4582-9F21-5C0BB936FDC9}"/>
    <cellStyle name="Standard 4 3 2 2 4 2 3" xfId="1718" xr:uid="{6B188794-F7C0-4FEB-B1C6-67EA70D04714}"/>
    <cellStyle name="Standard 4 3 2 2 4 2 3 2" xfId="2965" xr:uid="{99E7CB9A-5A6B-4E07-A724-64C151A20250}"/>
    <cellStyle name="Standard 4 3 2 2 4 2 4" xfId="2343" xr:uid="{E68A6874-DAB8-40C0-94A4-95F1788AFD34}"/>
    <cellStyle name="Standard 4 3 2 2 4 3" xfId="1221" xr:uid="{E1141898-54A2-4D8B-A345-896DFDA06AB1}"/>
    <cellStyle name="Standard 4 3 2 2 4 3 2" xfId="1843" xr:uid="{B9A2679D-C8D3-4848-9F4D-A03523D11D1D}"/>
    <cellStyle name="Standard 4 3 2 2 4 3 2 2" xfId="3090" xr:uid="{B24E6EAF-FFB9-45A1-92A0-E9252A7C7112}"/>
    <cellStyle name="Standard 4 3 2 2 4 3 3" xfId="2468" xr:uid="{134E42F7-F40F-4BB3-8456-047368388243}"/>
    <cellStyle name="Standard 4 3 2 2 4 4" xfId="1593" xr:uid="{5410BDF2-BB9C-4F62-849E-94B393C563E7}"/>
    <cellStyle name="Standard 4 3 2 2 4 4 2" xfId="2840" xr:uid="{781DE61B-9782-4055-B8D0-BC5EA8112C51}"/>
    <cellStyle name="Standard 4 3 2 2 4 5" xfId="1471" xr:uid="{FA37ED2A-8CC2-4F08-88CF-828123D7F95A}"/>
    <cellStyle name="Standard 4 3 2 2 4 5 2" xfId="2718" xr:uid="{DE11EEBB-2D46-40B5-850B-A25F93D4BE6F}"/>
    <cellStyle name="Standard 4 3 2 2 4 6" xfId="2093" xr:uid="{7EADA3E0-F227-4D96-96C5-C4BE3D818747}"/>
    <cellStyle name="Standard 4 3 2 2 4 6 2" xfId="3340" xr:uid="{55EAB724-6152-4BB3-A443-BB925E8E14CD}"/>
    <cellStyle name="Standard 4 3 2 2 4 7" xfId="2218" xr:uid="{2B29F610-96E6-44A2-8C37-19544BE7D84D}"/>
    <cellStyle name="Standard 4 3 2 2 5" xfId="978" xr:uid="{4B42A972-B69F-4B67-A42D-C9C6C2563C1E}"/>
    <cellStyle name="Standard 4 3 2 2 5 2" xfId="1297" xr:uid="{6E68B105-2827-4C8D-8707-2206C0D12701}"/>
    <cellStyle name="Standard 4 3 2 2 5 2 2" xfId="1919" xr:uid="{5FEE6821-B678-4172-86D9-427135D10249}"/>
    <cellStyle name="Standard 4 3 2 2 5 2 2 2" xfId="3166" xr:uid="{85E33D73-9E4E-4ACC-8367-3CB3D63C7751}"/>
    <cellStyle name="Standard 4 3 2 2 5 2 3" xfId="2544" xr:uid="{4B8E1082-2C30-45A7-9CCE-8F2937AB19F4}"/>
    <cellStyle name="Standard 4 3 2 2 5 3" xfId="1669" xr:uid="{A65B5B1E-F3C4-40B0-87C5-BA69268C0247}"/>
    <cellStyle name="Standard 4 3 2 2 5 3 2" xfId="2916" xr:uid="{8555B4B4-497E-4A0D-BFFA-EAEBC74CC778}"/>
    <cellStyle name="Standard 4 3 2 2 5 4" xfId="2294" xr:uid="{DC0D81DF-2A32-4392-BECC-EC9A9E1F764B}"/>
    <cellStyle name="Standard 4 3 2 2 6" xfId="1172" xr:uid="{9D625723-130E-4939-9D13-C8A06E877766}"/>
    <cellStyle name="Standard 4 3 2 2 6 2" xfId="1794" xr:uid="{40BA42D1-201E-4A98-B6EE-163C4226A85D}"/>
    <cellStyle name="Standard 4 3 2 2 6 2 2" xfId="3041" xr:uid="{2E98A741-39FF-43A1-81DC-2222937A5829}"/>
    <cellStyle name="Standard 4 3 2 2 6 3" xfId="2419" xr:uid="{F7762DC3-0515-4A97-98F0-16D130A6D81E}"/>
    <cellStyle name="Standard 4 3 2 2 7" xfId="1544" xr:uid="{D6970A8E-E78B-4658-902F-D43962769EA3}"/>
    <cellStyle name="Standard 4 3 2 2 7 2" xfId="2791" xr:uid="{763430C8-2E51-4FAF-8B8E-55A8D272AA60}"/>
    <cellStyle name="Standard 4 3 2 2 8" xfId="1422" xr:uid="{E2F39845-587C-4A2F-AF43-1D65EDCCC42D}"/>
    <cellStyle name="Standard 4 3 2 2 8 2" xfId="2669" xr:uid="{2757161C-39AF-4F94-A9AE-8859B6C78F04}"/>
    <cellStyle name="Standard 4 3 2 2 9" xfId="2044" xr:uid="{C6775686-25B8-4ABA-A285-088F9EDF4850}"/>
    <cellStyle name="Standard 4 3 2 2 9 2" xfId="3291" xr:uid="{36D0B0D8-F42B-49FD-8456-0A08CC529C34}"/>
    <cellStyle name="Standard 4 3 2 3" xfId="777" xr:uid="{A0F7765B-8F86-42BD-BD53-B2A09662490F}"/>
    <cellStyle name="Standard 4 3 2 3 2" xfId="856" xr:uid="{B7AEFDBC-8E75-4985-A56A-FF37B445896B}"/>
    <cellStyle name="Standard 4 3 2 3 2 2" xfId="1099" xr:uid="{7335568B-B47A-4AB3-A6AA-6C4A6000E692}"/>
    <cellStyle name="Standard 4 3 2 3 2 2 2" xfId="1349" xr:uid="{31B9DB89-294D-4CAD-B5B3-B6FF62DF74AF}"/>
    <cellStyle name="Standard 4 3 2 3 2 2 2 2" xfId="1971" xr:uid="{E24B3D6D-AF2B-486E-9DE4-D0312C7609F6}"/>
    <cellStyle name="Standard 4 3 2 3 2 2 2 2 2" xfId="3218" xr:uid="{7C158D42-6AE3-419C-BF59-C28A671901A5}"/>
    <cellStyle name="Standard 4 3 2 3 2 2 2 3" xfId="2596" xr:uid="{00E31FE0-5AAA-4B22-915B-CD1BA05B2A1A}"/>
    <cellStyle name="Standard 4 3 2 3 2 2 3" xfId="1721" xr:uid="{4BB68386-1536-48F5-B6AC-4EA297CFA92C}"/>
    <cellStyle name="Standard 4 3 2 3 2 2 3 2" xfId="2968" xr:uid="{2A70BE4A-AA82-47B9-BAD7-F7895844E0C2}"/>
    <cellStyle name="Standard 4 3 2 3 2 2 4" xfId="2346" xr:uid="{769B40BB-51BC-4AF1-A70D-DA2F03175BFD}"/>
    <cellStyle name="Standard 4 3 2 3 2 3" xfId="1224" xr:uid="{7E24E5B6-2087-47AB-9945-C5E0CEE88E44}"/>
    <cellStyle name="Standard 4 3 2 3 2 3 2" xfId="1846" xr:uid="{95B7B368-EABD-424C-905E-B571A9478147}"/>
    <cellStyle name="Standard 4 3 2 3 2 3 2 2" xfId="3093" xr:uid="{45F82A27-7CD5-44EA-B732-6512036DFD58}"/>
    <cellStyle name="Standard 4 3 2 3 2 3 3" xfId="2471" xr:uid="{F70CAD68-0760-40F7-928C-2F85D8515282}"/>
    <cellStyle name="Standard 4 3 2 3 2 4" xfId="1596" xr:uid="{1A4A2575-A9AC-4678-8487-94548973F293}"/>
    <cellStyle name="Standard 4 3 2 3 2 4 2" xfId="2843" xr:uid="{F78D0523-BB78-442C-90EF-6531168D1799}"/>
    <cellStyle name="Standard 4 3 2 3 2 5" xfId="1474" xr:uid="{E0BDA64B-85B5-4B62-A4B3-54E9A201A3FE}"/>
    <cellStyle name="Standard 4 3 2 3 2 5 2" xfId="2721" xr:uid="{B174686B-269E-4A47-82D9-0D0A3005E00D}"/>
    <cellStyle name="Standard 4 3 2 3 2 6" xfId="2096" xr:uid="{42FAAD42-552A-49C4-825B-3EBE327C7C45}"/>
    <cellStyle name="Standard 4 3 2 3 2 6 2" xfId="3343" xr:uid="{2F49E0EB-CE6E-4B46-BE85-6C1D8D81F38A}"/>
    <cellStyle name="Standard 4 3 2 3 2 7" xfId="2221" xr:uid="{B484A101-AA02-4820-91F9-9BDE7C9B020A}"/>
    <cellStyle name="Standard 4 3 2 3 3" xfId="1031" xr:uid="{79991CBB-6F11-43E7-9E9B-628BFDA67D80}"/>
    <cellStyle name="Standard 4 3 2 3 3 2" xfId="1300" xr:uid="{DF927A32-8532-4C9D-BB94-7D40CF19FAB4}"/>
    <cellStyle name="Standard 4 3 2 3 3 2 2" xfId="1922" xr:uid="{B3C77393-78EC-4889-A47F-9C38924D445A}"/>
    <cellStyle name="Standard 4 3 2 3 3 2 2 2" xfId="3169" xr:uid="{6D093381-F2A8-476B-9172-2A7E681053C7}"/>
    <cellStyle name="Standard 4 3 2 3 3 2 3" xfId="2547" xr:uid="{5AB9FB0A-E9F8-4C51-8060-46F856B8D031}"/>
    <cellStyle name="Standard 4 3 2 3 3 3" xfId="1672" xr:uid="{738EEA60-C671-4653-B9C3-6ECE9B13E096}"/>
    <cellStyle name="Standard 4 3 2 3 3 3 2" xfId="2919" xr:uid="{D8B196E4-0111-4A62-967C-A489616A8FCF}"/>
    <cellStyle name="Standard 4 3 2 3 3 4" xfId="2297" xr:uid="{E50A99C2-3E1E-46A2-8C71-94BB328C5130}"/>
    <cellStyle name="Standard 4 3 2 3 4" xfId="1175" xr:uid="{CCB89672-863A-48AB-A45C-D4E1FD2BF823}"/>
    <cellStyle name="Standard 4 3 2 3 4 2" xfId="1797" xr:uid="{03B3FAF1-799C-45EB-8F44-CE34655B3985}"/>
    <cellStyle name="Standard 4 3 2 3 4 2 2" xfId="3044" xr:uid="{73198425-79B5-4538-82D5-82B03EE9B185}"/>
    <cellStyle name="Standard 4 3 2 3 4 3" xfId="2422" xr:uid="{E171649C-212A-46EF-B7F9-9D5822DC7311}"/>
    <cellStyle name="Standard 4 3 2 3 5" xfId="1547" xr:uid="{2361C705-8004-4378-B4F2-88A52C2749A6}"/>
    <cellStyle name="Standard 4 3 2 3 5 2" xfId="2794" xr:uid="{AC94545B-F502-434E-BE2C-F87B2B041D96}"/>
    <cellStyle name="Standard 4 3 2 3 6" xfId="1425" xr:uid="{1D42B8D2-AFB3-4489-AA88-AA8A90CA4957}"/>
    <cellStyle name="Standard 4 3 2 3 6 2" xfId="2672" xr:uid="{76343493-C7F2-4F2F-92E8-3605DD78275F}"/>
    <cellStyle name="Standard 4 3 2 3 7" xfId="2047" xr:uid="{0416D619-DA93-47AB-BD51-648645AF7C09}"/>
    <cellStyle name="Standard 4 3 2 3 7 2" xfId="3294" xr:uid="{3A3F7E02-2EEA-4FC6-A901-C729DBE3E8D9}"/>
    <cellStyle name="Standard 4 3 2 3 8" xfId="2172" xr:uid="{1EA4C87F-225B-458B-8DA8-5DED94F7767B}"/>
    <cellStyle name="Standard 4 3 2 4" xfId="778" xr:uid="{CC282942-2AC8-4D1B-BB59-170DBBFF5A58}"/>
    <cellStyle name="Standard 4 3 2 4 2" xfId="857" xr:uid="{38DCAD53-AA3D-422E-A2F1-4D3A3DD772A3}"/>
    <cellStyle name="Standard 4 3 2 4 2 2" xfId="1100" xr:uid="{7098E16C-9BD5-4652-B716-4EB7ADC7CFD7}"/>
    <cellStyle name="Standard 4 3 2 4 2 2 2" xfId="1350" xr:uid="{7F3E934D-FF15-41D1-8D65-AC69B0789FC7}"/>
    <cellStyle name="Standard 4 3 2 4 2 2 2 2" xfId="1972" xr:uid="{5B3C6229-9705-4636-A12D-75FE700B8A28}"/>
    <cellStyle name="Standard 4 3 2 4 2 2 2 2 2" xfId="3219" xr:uid="{2778F63E-920D-409A-823C-8A9DD928383B}"/>
    <cellStyle name="Standard 4 3 2 4 2 2 2 3" xfId="2597" xr:uid="{69B65FB6-A15A-490B-92C9-5C8E41C13555}"/>
    <cellStyle name="Standard 4 3 2 4 2 2 3" xfId="1722" xr:uid="{E7A5C2CB-544B-4413-9961-26330BD8745E}"/>
    <cellStyle name="Standard 4 3 2 4 2 2 3 2" xfId="2969" xr:uid="{E259F2B2-EE4A-4F64-BA05-5305781343C6}"/>
    <cellStyle name="Standard 4 3 2 4 2 2 4" xfId="2347" xr:uid="{3C9B6CEB-8041-4CF6-A041-982B631A30C1}"/>
    <cellStyle name="Standard 4 3 2 4 2 3" xfId="1225" xr:uid="{78C24C3F-EDF7-409A-8C51-A8554DEC33BE}"/>
    <cellStyle name="Standard 4 3 2 4 2 3 2" xfId="1847" xr:uid="{BB0125CE-422B-4F40-93C3-804EE06FD78C}"/>
    <cellStyle name="Standard 4 3 2 4 2 3 2 2" xfId="3094" xr:uid="{16A73289-A9F4-4526-B3E6-DF756AB86F1A}"/>
    <cellStyle name="Standard 4 3 2 4 2 3 3" xfId="2472" xr:uid="{73F1B307-8803-4AE7-8BE0-9B562A405087}"/>
    <cellStyle name="Standard 4 3 2 4 2 4" xfId="1597" xr:uid="{CDBE2E7F-39BA-4945-9722-ED6DBF82A0E1}"/>
    <cellStyle name="Standard 4 3 2 4 2 4 2" xfId="2844" xr:uid="{740E2A32-3920-4727-A1D8-CD1DFAE61FCB}"/>
    <cellStyle name="Standard 4 3 2 4 2 5" xfId="1475" xr:uid="{C26C9620-D9F6-4D26-AFD4-640983798C73}"/>
    <cellStyle name="Standard 4 3 2 4 2 5 2" xfId="2722" xr:uid="{E069DF0C-E2AA-4032-AE4B-DF9F4030EBFC}"/>
    <cellStyle name="Standard 4 3 2 4 2 6" xfId="2097" xr:uid="{D5A6F23A-23B5-4C4E-B4A8-6CACA3CB04D2}"/>
    <cellStyle name="Standard 4 3 2 4 2 6 2" xfId="3344" xr:uid="{6124D5CF-7851-4B71-9121-080993ACE961}"/>
    <cellStyle name="Standard 4 3 2 4 2 7" xfId="2222" xr:uid="{B9D08559-6B66-4726-AF2B-CA9F3CB8C1C2}"/>
    <cellStyle name="Standard 4 3 2 4 3" xfId="976" xr:uid="{F29D6C6D-03D2-44BA-B399-5B1FD4C4AE34}"/>
    <cellStyle name="Standard 4 3 2 4 3 2" xfId="1301" xr:uid="{4E0F0814-FAC6-482B-BFB4-D2202962C0F8}"/>
    <cellStyle name="Standard 4 3 2 4 3 2 2" xfId="1923" xr:uid="{5B047F94-BD6A-42F3-BE5D-B5954C735248}"/>
    <cellStyle name="Standard 4 3 2 4 3 2 2 2" xfId="3170" xr:uid="{9AF1141F-2D7A-4F09-9113-1DB98EA5893C}"/>
    <cellStyle name="Standard 4 3 2 4 3 2 3" xfId="2548" xr:uid="{C791385E-D3CA-4A94-8A8B-76FCA5C814E3}"/>
    <cellStyle name="Standard 4 3 2 4 3 3" xfId="1673" xr:uid="{91913D95-A248-4C53-9E64-324117F306D3}"/>
    <cellStyle name="Standard 4 3 2 4 3 3 2" xfId="2920" xr:uid="{A5BDB361-123A-4E9E-91F4-74CF2EA489B2}"/>
    <cellStyle name="Standard 4 3 2 4 3 4" xfId="2298" xr:uid="{FB2083A4-7596-4827-8073-6F3834E4E09A}"/>
    <cellStyle name="Standard 4 3 2 4 4" xfId="1176" xr:uid="{3AE55F01-2065-49CD-80A1-3344C5C59DFA}"/>
    <cellStyle name="Standard 4 3 2 4 4 2" xfId="1798" xr:uid="{F6164D19-5D1B-4F57-904B-47FB80E8883E}"/>
    <cellStyle name="Standard 4 3 2 4 4 2 2" xfId="3045" xr:uid="{508A9350-F9BD-4303-823F-0C4A5B8D6EE9}"/>
    <cellStyle name="Standard 4 3 2 4 4 3" xfId="2423" xr:uid="{73871654-1B4F-40D8-B2A6-637DDB5F027E}"/>
    <cellStyle name="Standard 4 3 2 4 5" xfId="1548" xr:uid="{80A1D29F-07DB-4A5B-BBDF-22C41BD9DB64}"/>
    <cellStyle name="Standard 4 3 2 4 5 2" xfId="2795" xr:uid="{A25F5509-9500-4514-9EFE-120044D9410C}"/>
    <cellStyle name="Standard 4 3 2 4 6" xfId="1426" xr:uid="{A3A703F7-9053-40D4-B356-FBAE565D21C7}"/>
    <cellStyle name="Standard 4 3 2 4 6 2" xfId="2673" xr:uid="{24032429-1F34-43AB-B7CE-2F2A9ADCF338}"/>
    <cellStyle name="Standard 4 3 2 4 7" xfId="2048" xr:uid="{3140E59D-AAA7-4BDF-9267-89BD373913AD}"/>
    <cellStyle name="Standard 4 3 2 4 7 2" xfId="3295" xr:uid="{B5C03A66-5E47-40E7-9588-8D8F7D1AED01}"/>
    <cellStyle name="Standard 4 3 2 4 8" xfId="2173" xr:uid="{B4A09CB8-32CD-49E9-98D1-BA412A2197DC}"/>
    <cellStyle name="Standard 4 3 2 5" xfId="858" xr:uid="{77E808B1-EE6D-4E9E-BCA9-9B88F0A47A0A}"/>
    <cellStyle name="Standard 4 3 2 5 2" xfId="1095" xr:uid="{D3666ABF-5B71-4BB5-BF8E-6E34025BED93}"/>
    <cellStyle name="Standard 4 3 2 5 2 2" xfId="1345" xr:uid="{55851A68-A842-40E1-B592-3BBDDA7DF122}"/>
    <cellStyle name="Standard 4 3 2 5 2 2 2" xfId="1967" xr:uid="{35F5AC60-92D0-418F-B169-B1D3E41685B9}"/>
    <cellStyle name="Standard 4 3 2 5 2 2 2 2" xfId="3214" xr:uid="{D5D3AB3C-06E8-41B3-AD3B-6E7DF1CAC096}"/>
    <cellStyle name="Standard 4 3 2 5 2 2 3" xfId="2592" xr:uid="{090E217C-B4F6-4A2E-830F-B672CE5D160E}"/>
    <cellStyle name="Standard 4 3 2 5 2 3" xfId="1717" xr:uid="{4462349F-D174-4ED4-B343-7A22A18596CB}"/>
    <cellStyle name="Standard 4 3 2 5 2 3 2" xfId="2964" xr:uid="{AA40394E-569C-4808-B6DC-E178FB8B79B9}"/>
    <cellStyle name="Standard 4 3 2 5 2 4" xfId="2342" xr:uid="{1A293331-27D9-4754-938B-F39BAAC571AF}"/>
    <cellStyle name="Standard 4 3 2 5 3" xfId="1220" xr:uid="{8ECBA7DC-8902-43F6-AD5E-9CA01F311217}"/>
    <cellStyle name="Standard 4 3 2 5 3 2" xfId="1842" xr:uid="{986D7BE8-EBC8-4DC8-A99E-99CB4905801E}"/>
    <cellStyle name="Standard 4 3 2 5 3 2 2" xfId="3089" xr:uid="{51D16D9D-984A-43CC-883B-9C548CBDC5B3}"/>
    <cellStyle name="Standard 4 3 2 5 3 3" xfId="2467" xr:uid="{D03206B7-69E5-41F9-B7E9-A1B4E63C2492}"/>
    <cellStyle name="Standard 4 3 2 5 4" xfId="1592" xr:uid="{62E1A3FA-F970-49F7-B4ED-92A32A070878}"/>
    <cellStyle name="Standard 4 3 2 5 4 2" xfId="2839" xr:uid="{3C49E9BB-91EE-4529-B9E1-08E7EA12FA28}"/>
    <cellStyle name="Standard 4 3 2 5 5" xfId="1470" xr:uid="{8C4F2358-DA8A-4973-A2BB-0FE114E61FD8}"/>
    <cellStyle name="Standard 4 3 2 5 5 2" xfId="2717" xr:uid="{5849BEDB-B3F2-4FB5-B7B2-F250F0863614}"/>
    <cellStyle name="Standard 4 3 2 5 6" xfId="2092" xr:uid="{8CF8BA88-58C2-4BB5-96E8-2DD8E90393A6}"/>
    <cellStyle name="Standard 4 3 2 5 6 2" xfId="3339" xr:uid="{F900C4A5-53C7-40EE-B439-D70C6F2124B4}"/>
    <cellStyle name="Standard 4 3 2 5 7" xfId="2217" xr:uid="{A1A1C8CA-4550-44ED-92F1-FACFFB7E5F64}"/>
    <cellStyle name="Standard 4 3 2 6" xfId="979" xr:uid="{9610346F-995B-4240-B94F-9FAB4900B8BB}"/>
    <cellStyle name="Standard 4 3 2 6 2" xfId="1296" xr:uid="{864D9D4B-2A83-4036-97E3-F20239AC294E}"/>
    <cellStyle name="Standard 4 3 2 6 2 2" xfId="1918" xr:uid="{6ABACDF7-2291-40AA-A224-E9F7348D0CF7}"/>
    <cellStyle name="Standard 4 3 2 6 2 2 2" xfId="3165" xr:uid="{B138979F-8B97-4695-A84E-43020727F64E}"/>
    <cellStyle name="Standard 4 3 2 6 2 3" xfId="2543" xr:uid="{17C2AAF5-1C21-4E62-A3C8-100B4375E1C3}"/>
    <cellStyle name="Standard 4 3 2 6 3" xfId="1668" xr:uid="{8375CC4B-12A3-41A9-9671-29DBCCDB7923}"/>
    <cellStyle name="Standard 4 3 2 6 3 2" xfId="2915" xr:uid="{EF722EBF-1ACA-4AD4-A88C-FA0D1F5885B8}"/>
    <cellStyle name="Standard 4 3 2 6 4" xfId="2293" xr:uid="{CE9C9947-998F-417E-8769-4750291DC2FB}"/>
    <cellStyle name="Standard 4 3 2 7" xfId="1171" xr:uid="{18250AF7-5392-4747-915E-722EE4540277}"/>
    <cellStyle name="Standard 4 3 2 7 2" xfId="1793" xr:uid="{1F4E2CE7-CAD4-48FE-96A6-2A6E50D6EB09}"/>
    <cellStyle name="Standard 4 3 2 7 2 2" xfId="3040" xr:uid="{F96B02BF-F698-42A9-A9A7-A0B5F8BAE43D}"/>
    <cellStyle name="Standard 4 3 2 7 3" xfId="2418" xr:uid="{E85AB5E7-B726-416D-BA48-97EAD58E6E0D}"/>
    <cellStyle name="Standard 4 3 2 8" xfId="1543" xr:uid="{5B28D457-35DF-4506-8077-DD3CC9BAB263}"/>
    <cellStyle name="Standard 4 3 2 8 2" xfId="2790" xr:uid="{2F85A72A-CC00-465A-8494-415ACF6FE60D}"/>
    <cellStyle name="Standard 4 3 2 9" xfId="1421" xr:uid="{C2157DF9-C86D-42DA-95BC-07C67794317B}"/>
    <cellStyle name="Standard 4 3 2 9 2" xfId="2668" xr:uid="{A2A01533-941E-4958-A12E-F186AACCEEC3}"/>
    <cellStyle name="Standard 4 3 3" xfId="779" xr:uid="{1CDD9BE3-696C-4333-BB2F-88F498D707CB}"/>
    <cellStyle name="Standard 4 3 3 2" xfId="859" xr:uid="{DAACE1BD-9856-4901-BA8D-8D00049DF46F}"/>
    <cellStyle name="Standard 4 3 3 2 2" xfId="1101" xr:uid="{F35690F5-0DF6-4ABC-984D-C1702DAC5349}"/>
    <cellStyle name="Standard 4 3 3 2 2 2" xfId="1351" xr:uid="{F5094450-1AD1-474E-BD23-B5255C7E82D2}"/>
    <cellStyle name="Standard 4 3 3 2 2 2 2" xfId="1973" xr:uid="{46A538CE-EB73-44B3-8E9D-4BAE64BE7A3D}"/>
    <cellStyle name="Standard 4 3 3 2 2 2 2 2" xfId="3220" xr:uid="{545B44E0-37AD-4CD9-8FEE-746F3F051BE7}"/>
    <cellStyle name="Standard 4 3 3 2 2 2 3" xfId="2598" xr:uid="{A358AB55-5640-41FC-92D1-39CD17281949}"/>
    <cellStyle name="Standard 4 3 3 2 2 3" xfId="1723" xr:uid="{60525A94-1E4A-497C-BF9E-09922C14EBFF}"/>
    <cellStyle name="Standard 4 3 3 2 2 3 2" xfId="2970" xr:uid="{9243926C-FBA4-4577-BDCC-8D1B5916BDDB}"/>
    <cellStyle name="Standard 4 3 3 2 2 4" xfId="2348" xr:uid="{362290AC-2912-4719-AF90-67EAEE5FDCCF}"/>
    <cellStyle name="Standard 4 3 3 2 3" xfId="1226" xr:uid="{97602054-BD42-46DC-99FE-DF05B1415729}"/>
    <cellStyle name="Standard 4 3 3 2 3 2" xfId="1848" xr:uid="{67E750DF-14FE-4B3E-A24A-B095951F8FFC}"/>
    <cellStyle name="Standard 4 3 3 2 3 2 2" xfId="3095" xr:uid="{0D9CCE95-5A90-441F-9249-3EACAF8BA0D3}"/>
    <cellStyle name="Standard 4 3 3 2 3 3" xfId="2473" xr:uid="{B242D1D4-E990-46B1-AA57-5ACFEED5FA5C}"/>
    <cellStyle name="Standard 4 3 3 2 4" xfId="1598" xr:uid="{7180DEA2-4903-4849-A741-07342055DF63}"/>
    <cellStyle name="Standard 4 3 3 2 4 2" xfId="2845" xr:uid="{9507D529-E17E-4B76-8EB0-566C033DCC06}"/>
    <cellStyle name="Standard 4 3 3 2 5" xfId="1476" xr:uid="{1311D6D5-903A-47A0-9AF9-CEBD0AAC9B0D}"/>
    <cellStyle name="Standard 4 3 3 2 5 2" xfId="2723" xr:uid="{3D626287-3D6C-4ADB-9DDB-A465FD7B6868}"/>
    <cellStyle name="Standard 4 3 3 2 6" xfId="2098" xr:uid="{9C45EDAE-5F46-4344-8402-78E29D9A7096}"/>
    <cellStyle name="Standard 4 3 3 2 6 2" xfId="3345" xr:uid="{7B47802E-5C2A-4BBF-8DEA-7CB38FD83338}"/>
    <cellStyle name="Standard 4 3 3 2 7" xfId="2223" xr:uid="{BB19E3A5-5CC8-45F3-850C-3C4564D598EC}"/>
    <cellStyle name="Standard 4 3 3 3" xfId="1030" xr:uid="{04B6D24D-1EC4-4837-BD47-B1957AD251CD}"/>
    <cellStyle name="Standard 4 3 3 3 2" xfId="1302" xr:uid="{25344078-9325-462A-BC16-441721D32964}"/>
    <cellStyle name="Standard 4 3 3 3 2 2" xfId="1924" xr:uid="{304A03E8-2DB4-4C6C-ADDD-48627F481776}"/>
    <cellStyle name="Standard 4 3 3 3 2 2 2" xfId="3171" xr:uid="{E3338C0C-6B34-4F05-BEFA-CB87EBE1DC0D}"/>
    <cellStyle name="Standard 4 3 3 3 2 3" xfId="2549" xr:uid="{383CDC3C-ACEB-430F-8F92-57AD396C7F74}"/>
    <cellStyle name="Standard 4 3 3 3 3" xfId="1674" xr:uid="{390F1CCF-9A88-4C6F-8AE1-2F3753393B5F}"/>
    <cellStyle name="Standard 4 3 3 3 3 2" xfId="2921" xr:uid="{0529E76B-FFFC-4FD8-8F5A-66EC6F9F80CA}"/>
    <cellStyle name="Standard 4 3 3 3 4" xfId="2299" xr:uid="{A2A590C4-22EB-4623-BDE4-C4F0071D2B39}"/>
    <cellStyle name="Standard 4 3 3 4" xfId="1177" xr:uid="{C321E289-BB9D-446D-92AC-AD6077249FB6}"/>
    <cellStyle name="Standard 4 3 3 4 2" xfId="1799" xr:uid="{39FE1ABA-8ADC-4B9B-AFAE-F1B35F13DCC8}"/>
    <cellStyle name="Standard 4 3 3 4 2 2" xfId="3046" xr:uid="{4EEFCA53-1313-49B2-B023-D4CD755F825C}"/>
    <cellStyle name="Standard 4 3 3 4 3" xfId="2424" xr:uid="{87B3526D-B3D2-4890-9F48-4BAB4E029F5A}"/>
    <cellStyle name="Standard 4 3 3 5" xfId="1549" xr:uid="{1A690D72-AD5A-4804-AEBC-131A5D2D292F}"/>
    <cellStyle name="Standard 4 3 3 5 2" xfId="2796" xr:uid="{C322CB9F-51AF-433F-8874-314B92C698C4}"/>
    <cellStyle name="Standard 4 3 3 6" xfId="1427" xr:uid="{D0D13ACA-27BA-42DD-9D29-1E18DF51C5EE}"/>
    <cellStyle name="Standard 4 3 3 6 2" xfId="2674" xr:uid="{3D914715-702A-40F0-9918-E3CF2CBBDB7D}"/>
    <cellStyle name="Standard 4 3 3 7" xfId="2049" xr:uid="{5D5610BE-24D9-49A3-BE46-C40DA8BB4261}"/>
    <cellStyle name="Standard 4 3 3 7 2" xfId="3296" xr:uid="{FCEAD0DE-591F-402E-A8DE-72B3272B3249}"/>
    <cellStyle name="Standard 4 3 3 8" xfId="2174" xr:uid="{A0F25EFF-7CC7-49C5-94F0-0A24E74F29AE}"/>
    <cellStyle name="Standard 4 3 4" xfId="780" xr:uid="{93EC795F-096E-452E-966C-E6D550EA9796}"/>
    <cellStyle name="Standard 4 3 4 2" xfId="860" xr:uid="{BF1A3630-E6B7-4D7C-A8B5-D69B0C06B49B}"/>
    <cellStyle name="Standard 4 3 4 2 2" xfId="1102" xr:uid="{25D29C5E-B96B-45B5-9145-67390EF40926}"/>
    <cellStyle name="Standard 4 3 4 2 2 2" xfId="1352" xr:uid="{95EB1BD3-4B4C-4EB8-A359-1BD56E28FD7D}"/>
    <cellStyle name="Standard 4 3 4 2 2 2 2" xfId="1974" xr:uid="{94BF5945-9AB8-4353-8DD6-D98049C61C35}"/>
    <cellStyle name="Standard 4 3 4 2 2 2 2 2" xfId="3221" xr:uid="{8B5A9D42-21B5-412F-9095-802E5AB645B1}"/>
    <cellStyle name="Standard 4 3 4 2 2 2 3" xfId="2599" xr:uid="{F8058D75-FD8E-455B-8D65-787D99B8FF65}"/>
    <cellStyle name="Standard 4 3 4 2 2 3" xfId="1724" xr:uid="{177A5362-0A9C-400B-B622-9EA790711202}"/>
    <cellStyle name="Standard 4 3 4 2 2 3 2" xfId="2971" xr:uid="{23B7A8D7-DA37-4B6A-8B71-A8CE05AC6D69}"/>
    <cellStyle name="Standard 4 3 4 2 2 4" xfId="2349" xr:uid="{EACECF18-E710-4131-AF07-4ED216FD9182}"/>
    <cellStyle name="Standard 4 3 4 2 3" xfId="1227" xr:uid="{F4EFCCA8-59C7-4967-A3A0-99C625667B4F}"/>
    <cellStyle name="Standard 4 3 4 2 3 2" xfId="1849" xr:uid="{15D8288E-A716-4C2D-A284-21783535A3E7}"/>
    <cellStyle name="Standard 4 3 4 2 3 2 2" xfId="3096" xr:uid="{79816466-0A9F-4347-A514-EBBC3C4B5B94}"/>
    <cellStyle name="Standard 4 3 4 2 3 3" xfId="2474" xr:uid="{89E3EDAB-4EA2-4031-87C7-CA5BA682AF06}"/>
    <cellStyle name="Standard 4 3 4 2 4" xfId="1599" xr:uid="{CD4E6349-BB54-4B77-8612-84994526FFD9}"/>
    <cellStyle name="Standard 4 3 4 2 4 2" xfId="2846" xr:uid="{C678A886-1BF4-49FA-9064-9E3C97F81C78}"/>
    <cellStyle name="Standard 4 3 4 2 5" xfId="1477" xr:uid="{93F26AC7-DF6D-495B-BBA9-307E32F085B3}"/>
    <cellStyle name="Standard 4 3 4 2 5 2" xfId="2724" xr:uid="{F526E4D0-50C4-4D03-BAAA-366EA52FF389}"/>
    <cellStyle name="Standard 4 3 4 2 6" xfId="2099" xr:uid="{2B7BC0B0-C726-4539-B9AB-0C1EA04DE8EF}"/>
    <cellStyle name="Standard 4 3 4 2 6 2" xfId="3346" xr:uid="{88DDA412-25A4-4A01-A230-837B756A29F1}"/>
    <cellStyle name="Standard 4 3 4 2 7" xfId="2224" xr:uid="{9C09340E-7C41-4358-A428-762089971A50}"/>
    <cellStyle name="Standard 4 3 4 3" xfId="975" xr:uid="{81D3CB33-0B41-4A90-94C2-5B6C13CA1442}"/>
    <cellStyle name="Standard 4 3 4 3 2" xfId="1303" xr:uid="{96102E94-1E9F-4C61-B8BE-1BAEAA909AF2}"/>
    <cellStyle name="Standard 4 3 4 3 2 2" xfId="1925" xr:uid="{ABB26097-C697-4FAA-8954-F3C281408D9D}"/>
    <cellStyle name="Standard 4 3 4 3 2 2 2" xfId="3172" xr:uid="{D582B051-D123-4D1A-81DA-B176E7F7CAD4}"/>
    <cellStyle name="Standard 4 3 4 3 2 3" xfId="2550" xr:uid="{83298988-AB1B-4141-8681-36C8660D7402}"/>
    <cellStyle name="Standard 4 3 4 3 3" xfId="1675" xr:uid="{C7117873-251F-4FD8-A279-7BE7BCC039B4}"/>
    <cellStyle name="Standard 4 3 4 3 3 2" xfId="2922" xr:uid="{B926578B-5298-4D38-B099-418565333937}"/>
    <cellStyle name="Standard 4 3 4 3 4" xfId="2300" xr:uid="{4EB81C1B-13C6-49A6-978A-A264881F5A7E}"/>
    <cellStyle name="Standard 4 3 4 4" xfId="1178" xr:uid="{AC0C2762-F0C3-45B4-A50B-ACC00417AAEA}"/>
    <cellStyle name="Standard 4 3 4 4 2" xfId="1800" xr:uid="{29E315B3-0070-4887-AD14-DAA6E1F09DE9}"/>
    <cellStyle name="Standard 4 3 4 4 2 2" xfId="3047" xr:uid="{9EEA22EB-3857-4B39-AE58-AB3AC2356956}"/>
    <cellStyle name="Standard 4 3 4 4 3" xfId="2425" xr:uid="{751FA350-1504-49D8-8569-2FE909DEEBDF}"/>
    <cellStyle name="Standard 4 3 4 5" xfId="1550" xr:uid="{FBFB316B-7DFE-4B3A-B19B-51E983062A5F}"/>
    <cellStyle name="Standard 4 3 4 5 2" xfId="2797" xr:uid="{21010FB6-A88D-4D68-AB94-6A194A30B4A3}"/>
    <cellStyle name="Standard 4 3 4 6" xfId="1428" xr:uid="{2FEF50AC-5F75-4BBC-8DE3-938D18B664C2}"/>
    <cellStyle name="Standard 4 3 4 6 2" xfId="2675" xr:uid="{E326685E-067D-42FC-9D91-7910D548D279}"/>
    <cellStyle name="Standard 4 3 4 7" xfId="2050" xr:uid="{A46616E7-04CB-43EA-8804-C356DC94C73D}"/>
    <cellStyle name="Standard 4 3 4 7 2" xfId="3297" xr:uid="{176FB862-5B5C-4B1B-9B09-C7EF7EEE3DAF}"/>
    <cellStyle name="Standard 4 3 4 8" xfId="2175" xr:uid="{6985A6D6-DC8F-4839-9201-37F52F9B4CEC}"/>
    <cellStyle name="Standard 4 3 5" xfId="861" xr:uid="{0CCB2637-8B13-47A5-A71A-62DA78031458}"/>
    <cellStyle name="Standard 4 3 5 2" xfId="1094" xr:uid="{C106DF3D-AB55-439F-BCE7-FB9FD4FBCE36}"/>
    <cellStyle name="Standard 4 3 5 2 2" xfId="1344" xr:uid="{F84552F4-405C-4C15-B8D0-8FE12A52F568}"/>
    <cellStyle name="Standard 4 3 5 2 2 2" xfId="1966" xr:uid="{799FFDEC-DACB-49F3-B845-1B5CEEF4561A}"/>
    <cellStyle name="Standard 4 3 5 2 2 2 2" xfId="3213" xr:uid="{5EABEE9B-36FB-4FC1-AB1B-2241DBA5E27F}"/>
    <cellStyle name="Standard 4 3 5 2 2 3" xfId="2591" xr:uid="{82D00D60-712A-4030-AC27-9BBEC50D724F}"/>
    <cellStyle name="Standard 4 3 5 2 3" xfId="1716" xr:uid="{E8DFC98D-4286-4670-988C-E43D465B358C}"/>
    <cellStyle name="Standard 4 3 5 2 3 2" xfId="2963" xr:uid="{F20D5142-EB2B-4B42-B4D9-9205C7970A8A}"/>
    <cellStyle name="Standard 4 3 5 2 4" xfId="2341" xr:uid="{48D84143-169B-4606-B03A-6C33D534B645}"/>
    <cellStyle name="Standard 4 3 5 3" xfId="1219" xr:uid="{B5B7FE12-EEBE-4B92-AAB4-D8A9B2F104CA}"/>
    <cellStyle name="Standard 4 3 5 3 2" xfId="1841" xr:uid="{65D42A8E-D06A-4D2E-9C37-AD9AA131F8FC}"/>
    <cellStyle name="Standard 4 3 5 3 2 2" xfId="3088" xr:uid="{81B2F28C-3CA6-461E-BF26-F423203DC74C}"/>
    <cellStyle name="Standard 4 3 5 3 3" xfId="2466" xr:uid="{EC770EF9-EEF6-45D0-B00A-C58C567016FD}"/>
    <cellStyle name="Standard 4 3 5 4" xfId="1591" xr:uid="{9C6BFFCB-1A79-45E5-AB14-D8471B509A83}"/>
    <cellStyle name="Standard 4 3 5 4 2" xfId="2838" xr:uid="{611FE55B-6B65-42A8-A3B3-940DC660D6A4}"/>
    <cellStyle name="Standard 4 3 5 5" xfId="1469" xr:uid="{A3DE10AE-0D73-4F44-95F0-99A06401D0EC}"/>
    <cellStyle name="Standard 4 3 5 5 2" xfId="2716" xr:uid="{A8EAD3CB-EF1D-4D7B-8B2A-14AF8B24C2AA}"/>
    <cellStyle name="Standard 4 3 5 6" xfId="2091" xr:uid="{06A5F983-C5FC-4BCF-ABA7-4BD73A57C24F}"/>
    <cellStyle name="Standard 4 3 5 6 2" xfId="3338" xr:uid="{64E7FF0A-9B6F-4FA6-91A7-B48B11F3ED05}"/>
    <cellStyle name="Standard 4 3 5 7" xfId="2216" xr:uid="{559AD45C-A91F-49E3-B36F-EED1DF8184C0}"/>
    <cellStyle name="Standard 4 3 6" xfId="1035" xr:uid="{0A261B6C-812C-443F-AB9E-9C753A345934}"/>
    <cellStyle name="Standard 4 3 6 2" xfId="1295" xr:uid="{7047B81C-863C-4729-94C9-D02DF124B9DC}"/>
    <cellStyle name="Standard 4 3 6 2 2" xfId="1917" xr:uid="{CF1C20E5-0AFE-462B-A2CA-0B92C820C3DA}"/>
    <cellStyle name="Standard 4 3 6 2 2 2" xfId="3164" xr:uid="{1806075C-A780-4B65-B5CA-258E7C790789}"/>
    <cellStyle name="Standard 4 3 6 2 3" xfId="2542" xr:uid="{00129163-AE38-40ED-9124-39FC8CA2DB50}"/>
    <cellStyle name="Standard 4 3 6 3" xfId="1667" xr:uid="{4C372F04-54C6-46A6-A69C-A811999CAFF1}"/>
    <cellStyle name="Standard 4 3 6 3 2" xfId="2914" xr:uid="{35EB04C4-0B4C-43D3-8D6A-86DFA89C012C}"/>
    <cellStyle name="Standard 4 3 6 4" xfId="2292" xr:uid="{40427D32-A7BA-4593-9B52-31EA45456A30}"/>
    <cellStyle name="Standard 4 3 7" xfId="1170" xr:uid="{AD078DB8-A02D-488F-9A13-E68A234C240A}"/>
    <cellStyle name="Standard 4 3 7 2" xfId="1792" xr:uid="{81758017-EF95-4FA4-8887-4A416F4D085E}"/>
    <cellStyle name="Standard 4 3 7 2 2" xfId="3039" xr:uid="{074C1FB9-7C51-481B-80C0-7D6B9E2161F8}"/>
    <cellStyle name="Standard 4 3 7 3" xfId="2417" xr:uid="{379AFD73-2BB8-4B7C-B219-F8C7B1432420}"/>
    <cellStyle name="Standard 4 3 8" xfId="1542" xr:uid="{D16163AD-1CFF-4863-804E-558C666751FF}"/>
    <cellStyle name="Standard 4 3 8 2" xfId="2789" xr:uid="{FC8C7AE0-0007-4519-ACD9-1661290B1F0D}"/>
    <cellStyle name="Standard 4 3 9" xfId="1420" xr:uid="{3A750789-2768-4E46-8BC0-C12E70A17DA2}"/>
    <cellStyle name="Standard 4 3 9 2" xfId="2667" xr:uid="{6A793E39-A197-4FBA-B372-ACEAF3098093}"/>
    <cellStyle name="Standard 4 4" xfId="781" xr:uid="{965A5E7C-2A9B-464D-8A90-CBDC73BD7610}"/>
    <cellStyle name="Standard 4 4 2" xfId="782" xr:uid="{CBF3B8FF-ABA4-4F7A-96F6-965E96FC505A}"/>
    <cellStyle name="Standard 5" xfId="558" xr:uid="{8EF036B6-B15B-48F3-BF5F-43220339C307}"/>
    <cellStyle name="Standard 5 2" xfId="783" xr:uid="{86795C58-B1BD-4AF4-913B-9C578734BF8A}"/>
    <cellStyle name="Standard 5 2 2" xfId="784" xr:uid="{CDDD86BE-88B5-42BF-A42E-36E41233E530}"/>
    <cellStyle name="Standard 5 3" xfId="785" xr:uid="{ED811C1E-FE63-4507-BB2C-23CD1C3CA839}"/>
    <cellStyle name="Standard 6" xfId="559" xr:uid="{577AD5F3-900C-4E28-A1BF-DE79B6967AD7}"/>
    <cellStyle name="Standard 6 10" xfId="2176" xr:uid="{79F5FB53-CD2E-4EA6-9F99-21CB05906BE3}"/>
    <cellStyle name="Standard 6 2" xfId="786" xr:uid="{28B6DD2A-7C92-4B8E-9972-B55615187C68}"/>
    <cellStyle name="Standard 6 2 2" xfId="787" xr:uid="{2BF0427F-215D-4CFF-8794-3767E0CA3469}"/>
    <cellStyle name="Standard 6 2 2 2" xfId="1104" xr:uid="{7ECA89FE-6D08-4331-AC34-61EA55CE061B}"/>
    <cellStyle name="Standard 6 2 2 2 2" xfId="1354" xr:uid="{F26C130F-47D5-49C6-B89E-D3BC3FCA5CD0}"/>
    <cellStyle name="Standard 6 2 2 2 2 2" xfId="1976" xr:uid="{EE2BD278-7034-47BF-A809-A04A9B2EC416}"/>
    <cellStyle name="Standard 6 2 2 2 2 2 2" xfId="3223" xr:uid="{C6634056-A351-45BB-933C-011B6326C4D0}"/>
    <cellStyle name="Standard 6 2 2 2 2 3" xfId="2601" xr:uid="{E5CEBCEC-5EBF-467E-9C95-CDFF1822CB86}"/>
    <cellStyle name="Standard 6 2 2 2 3" xfId="1726" xr:uid="{19EA235B-7DD5-4D5E-A766-94556F2DFD0E}"/>
    <cellStyle name="Standard 6 2 2 2 3 2" xfId="2973" xr:uid="{934DD59D-E5D8-4BFE-96CB-C65534CB9C40}"/>
    <cellStyle name="Standard 6 2 2 2 4" xfId="2351" xr:uid="{378D85C2-36C9-4F3E-9840-17EDAB38DCD2}"/>
    <cellStyle name="Standard 6 2 2 3" xfId="1229" xr:uid="{D3270888-160C-4BE4-AEDD-602BDFFF3C08}"/>
    <cellStyle name="Standard 6 2 2 3 2" xfId="1851" xr:uid="{AC85FD68-DEBE-4E75-B6D7-705A70C097E2}"/>
    <cellStyle name="Standard 6 2 2 3 2 2" xfId="3098" xr:uid="{1E6C6002-D02E-4541-8378-4E57FEC57DA2}"/>
    <cellStyle name="Standard 6 2 2 3 3" xfId="2476" xr:uid="{1C183132-7D3D-4D68-B04F-D78FC0AFAF82}"/>
    <cellStyle name="Standard 6 2 2 4" xfId="1601" xr:uid="{770B7F7B-1E03-4950-A96B-639DB0183CC6}"/>
    <cellStyle name="Standard 6 2 2 4 2" xfId="2848" xr:uid="{186B21E9-600C-4AAD-92AC-45D324D3870A}"/>
    <cellStyle name="Standard 6 2 2 5" xfId="1479" xr:uid="{C3189B89-A33B-4EA8-8082-2F28480BB286}"/>
    <cellStyle name="Standard 6 2 2 5 2" xfId="2726" xr:uid="{559F65A1-C4FA-49B1-A7DD-54EDE662509F}"/>
    <cellStyle name="Standard 6 2 2 6" xfId="2101" xr:uid="{9901322F-FE7D-4BDB-8CB2-D34E70A67A7D}"/>
    <cellStyle name="Standard 6 2 2 6 2" xfId="3348" xr:uid="{B49C65DF-15FE-4AC2-B49C-398DF33C5157}"/>
    <cellStyle name="Standard 6 2 2 7" xfId="2226" xr:uid="{33FF3CEE-A4CB-4B76-B2DC-704EB8580046}"/>
    <cellStyle name="Standard 6 2 2 8" xfId="1007" xr:uid="{D0F3B9B3-7F65-4316-AC66-35B41287157A}"/>
    <cellStyle name="Standard 6 2 3" xfId="862" xr:uid="{C2DE4EFE-CB69-487E-A318-14A2D4F78625}"/>
    <cellStyle name="Standard 6 2 3 2" xfId="1122" xr:uid="{066C5052-17B3-4DCD-9231-DB9B1BBA0C4F}"/>
    <cellStyle name="Standard 6 2 3 2 2" xfId="1372" xr:uid="{1FC9361D-E78C-4C03-8FFE-3C674B88231A}"/>
    <cellStyle name="Standard 6 2 3 2 2 2" xfId="1994" xr:uid="{AA1509E7-9C35-4934-A4A7-4802B6A247FE}"/>
    <cellStyle name="Standard 6 2 3 2 2 2 2" xfId="3241" xr:uid="{2E5048A1-B4BB-4D35-9694-6B6091562986}"/>
    <cellStyle name="Standard 6 2 3 2 2 3" xfId="2619" xr:uid="{C2D6B433-F331-42BC-AC83-9EDFE2B4B6E1}"/>
    <cellStyle name="Standard 6 2 3 2 3" xfId="1744" xr:uid="{E2BF0EBC-05D1-4F57-99A5-F64F70E60FD4}"/>
    <cellStyle name="Standard 6 2 3 2 3 2" xfId="2991" xr:uid="{3767D000-9A26-401E-A5CD-41A6941C7A88}"/>
    <cellStyle name="Standard 6 2 3 2 4" xfId="2369" xr:uid="{D2E028C1-F1EB-4695-A21F-AF6F75C0F5FF}"/>
    <cellStyle name="Standard 6 2 3 3" xfId="1247" xr:uid="{AAF45AF0-C423-4090-A70A-3B8A2C72AF8F}"/>
    <cellStyle name="Standard 6 2 3 3 2" xfId="1869" xr:uid="{53748299-50F4-4B00-95E9-9FF8D00D3654}"/>
    <cellStyle name="Standard 6 2 3 3 2 2" xfId="3116" xr:uid="{EB7C23FE-4807-47D5-BD6E-A703F5302149}"/>
    <cellStyle name="Standard 6 2 3 3 3" xfId="2494" xr:uid="{9BEF59E8-85EB-4D5E-AC1D-82D87BD6A549}"/>
    <cellStyle name="Standard 6 2 3 4" xfId="1619" xr:uid="{50D34858-B5BC-4DDB-9DCC-C59B9629B385}"/>
    <cellStyle name="Standard 6 2 3 4 2" xfId="2866" xr:uid="{CCC4B8D4-1B3F-405E-BE8A-E75251E5969C}"/>
    <cellStyle name="Standard 6 2 3 5" xfId="1497" xr:uid="{E91041EB-FF0F-41CC-82CE-38444128DC8B}"/>
    <cellStyle name="Standard 6 2 3 5 2" xfId="2744" xr:uid="{661FC3B2-9BAB-4BC3-A054-BD0D80B002CA}"/>
    <cellStyle name="Standard 6 2 3 6" xfId="2119" xr:uid="{58EA4FB5-4B06-4CC6-8416-93E5F4FB6ADB}"/>
    <cellStyle name="Standard 6 2 3 6 2" xfId="3366" xr:uid="{114BCD00-188F-4A08-9663-626EADCA3238}"/>
    <cellStyle name="Standard 6 2 3 7" xfId="2244" xr:uid="{FA8D5073-2593-48DA-BEAA-843BC4335F9A}"/>
    <cellStyle name="Standard 6 2 4" xfId="974" xr:uid="{2B07C6EC-49EF-4D25-B8C2-2E6B1F2EC6BE}"/>
    <cellStyle name="Standard 6 2 4 2" xfId="1305" xr:uid="{31FE5AB9-2A3C-4F20-8793-B14EA1C44256}"/>
    <cellStyle name="Standard 6 2 4 2 2" xfId="1927" xr:uid="{A2EA6199-FB17-451E-9F9B-850701B8F04B}"/>
    <cellStyle name="Standard 6 2 4 2 2 2" xfId="3174" xr:uid="{DB4B1187-DD4A-4478-B810-06E2963E8988}"/>
    <cellStyle name="Standard 6 2 4 2 3" xfId="2552" xr:uid="{E3F39645-86B5-4521-97E6-4510A46ECE1A}"/>
    <cellStyle name="Standard 6 2 4 3" xfId="1677" xr:uid="{87F4147E-FC0B-4344-A1F1-28FF71718DC1}"/>
    <cellStyle name="Standard 6 2 4 3 2" xfId="2924" xr:uid="{7018569C-7A54-4AF5-BB51-5BDDB05958A6}"/>
    <cellStyle name="Standard 6 2 4 4" xfId="2302" xr:uid="{928A5267-FC90-4266-8A4D-26C480A73B92}"/>
    <cellStyle name="Standard 6 2 5" xfId="1180" xr:uid="{F2D563E2-F230-4BA0-A0CB-3BC121E4416D}"/>
    <cellStyle name="Standard 6 2 5 2" xfId="1802" xr:uid="{ECCA8FAE-158D-4111-B9C4-02C4C3E14F3C}"/>
    <cellStyle name="Standard 6 2 5 2 2" xfId="3049" xr:uid="{1737DDA5-1E87-4DD1-9E3D-E34979D3456E}"/>
    <cellStyle name="Standard 6 2 5 3" xfId="2427" xr:uid="{5AE8CDBF-EB45-424E-B0A4-B6CAF14B8D5B}"/>
    <cellStyle name="Standard 6 2 6" xfId="1552" xr:uid="{4BF42BE1-877A-4FF4-888A-CF8321817C8B}"/>
    <cellStyle name="Standard 6 2 6 2" xfId="2799" xr:uid="{42E1082D-4189-401B-872A-E24DA83B8DFD}"/>
    <cellStyle name="Standard 6 2 7" xfId="1430" xr:uid="{1D803D03-B9E3-4823-AC0E-05211B335A65}"/>
    <cellStyle name="Standard 6 2 7 2" xfId="2677" xr:uid="{9925F1F2-1250-4065-86BB-DCD7094DCA62}"/>
    <cellStyle name="Standard 6 2 8" xfId="2052" xr:uid="{43F495AD-38BD-4002-BA4C-E626016D18C0}"/>
    <cellStyle name="Standard 6 2 8 2" xfId="3299" xr:uid="{EACA37F6-66C3-49F2-AF92-A97C8B2719EC}"/>
    <cellStyle name="Standard 6 2 9" xfId="2177" xr:uid="{9D1C4E97-2150-471F-B180-4C3FDE9CF1D0}"/>
    <cellStyle name="Standard 6 3" xfId="788" xr:uid="{6242046E-7217-47B5-81F0-66B485012500}"/>
    <cellStyle name="Standard 6 3 2" xfId="863" xr:uid="{F98DC6BE-133F-450B-9637-F664518C86B8}"/>
    <cellStyle name="Standard 6 3 2 2" xfId="1105" xr:uid="{39FAEC37-8113-4A85-B99B-05FB4CB5C2B4}"/>
    <cellStyle name="Standard 6 3 2 2 2" xfId="1355" xr:uid="{E1381EF8-3292-4F96-A50A-661DEFF149F1}"/>
    <cellStyle name="Standard 6 3 2 2 2 2" xfId="1977" xr:uid="{361D6EBC-3502-42D9-A4F1-B5D8FE420528}"/>
    <cellStyle name="Standard 6 3 2 2 2 2 2" xfId="3224" xr:uid="{6A9B1115-188A-48FB-A2CD-39ED0D928422}"/>
    <cellStyle name="Standard 6 3 2 2 2 3" xfId="2602" xr:uid="{B17697FD-5903-48AE-AB9E-635E777E6BEE}"/>
    <cellStyle name="Standard 6 3 2 2 3" xfId="1727" xr:uid="{FD4BDFD1-BE8A-464A-A09C-E8BD5CE90C2A}"/>
    <cellStyle name="Standard 6 3 2 2 3 2" xfId="2974" xr:uid="{F2A4CF32-8841-4E0C-A439-A7776B67689A}"/>
    <cellStyle name="Standard 6 3 2 2 4" xfId="2352" xr:uid="{80612625-FA65-4DBC-9FC7-BCA4393927C0}"/>
    <cellStyle name="Standard 6 3 2 3" xfId="1230" xr:uid="{B0DB8A66-C747-4395-A92B-F164B2EFF7B2}"/>
    <cellStyle name="Standard 6 3 2 3 2" xfId="1852" xr:uid="{EB611BA3-5D95-47E8-894F-8D11C743B9C1}"/>
    <cellStyle name="Standard 6 3 2 3 2 2" xfId="3099" xr:uid="{6647664F-6104-4B9D-B785-4CAAE8BB083F}"/>
    <cellStyle name="Standard 6 3 2 3 3" xfId="2477" xr:uid="{25F42991-C25D-4E3B-AE1B-CFD06374DB30}"/>
    <cellStyle name="Standard 6 3 2 4" xfId="1602" xr:uid="{7729A343-72C1-4E05-A415-65E4D8D2C0C9}"/>
    <cellStyle name="Standard 6 3 2 4 2" xfId="2849" xr:uid="{25E026D7-FD2A-4CB8-9B5A-45B294D42AB0}"/>
    <cellStyle name="Standard 6 3 2 5" xfId="1480" xr:uid="{677C392F-D81B-4CCB-8C7B-A0373601DFBB}"/>
    <cellStyle name="Standard 6 3 2 5 2" xfId="2727" xr:uid="{CA5F6AC6-1323-49A8-A26E-271854378BDC}"/>
    <cellStyle name="Standard 6 3 2 6" xfId="2102" xr:uid="{5F841D35-1BE4-4370-A09E-6B4C16761808}"/>
    <cellStyle name="Standard 6 3 2 6 2" xfId="3349" xr:uid="{62AD8742-B41A-491A-94EF-6A51E20AAD77}"/>
    <cellStyle name="Standard 6 3 2 7" xfId="2227" xr:uid="{67B219EF-48E1-49A7-966E-FFA4E423B842}"/>
    <cellStyle name="Standard 6 3 3" xfId="1028" xr:uid="{456D2584-1413-44E3-82CF-A95BE8FF0EA5}"/>
    <cellStyle name="Standard 6 3 3 2" xfId="1306" xr:uid="{1D1E987C-ED37-4F00-8A41-0B17AB0C2D3B}"/>
    <cellStyle name="Standard 6 3 3 2 2" xfId="1928" xr:uid="{A5BFA771-F9A8-4FF8-8B32-933B71741D8D}"/>
    <cellStyle name="Standard 6 3 3 2 2 2" xfId="3175" xr:uid="{B77CA733-539E-4F7C-9638-FC31B677BAF9}"/>
    <cellStyle name="Standard 6 3 3 2 3" xfId="2553" xr:uid="{8249A331-7421-4669-9C4B-20160C9B96FB}"/>
    <cellStyle name="Standard 6 3 3 3" xfId="1678" xr:uid="{F34E1A22-18A5-4B25-B630-5A2B6E55D990}"/>
    <cellStyle name="Standard 6 3 3 3 2" xfId="2925" xr:uid="{092E0F5E-E19B-48E8-B021-83CB800F92AC}"/>
    <cellStyle name="Standard 6 3 3 4" xfId="2303" xr:uid="{C898261D-C0C9-446E-9003-5F35ECA8A857}"/>
    <cellStyle name="Standard 6 3 4" xfId="1181" xr:uid="{9544FD63-5FBC-4DBC-82A8-7E6EC6F98248}"/>
    <cellStyle name="Standard 6 3 4 2" xfId="1803" xr:uid="{F1F271AD-B0A9-4CED-93EE-8CB43CEF9717}"/>
    <cellStyle name="Standard 6 3 4 2 2" xfId="3050" xr:uid="{D4C46851-F03F-4E90-AF4D-32791FA9373F}"/>
    <cellStyle name="Standard 6 3 4 3" xfId="2428" xr:uid="{5A08029A-B474-492B-B496-2BA5B913D288}"/>
    <cellStyle name="Standard 6 3 5" xfId="1553" xr:uid="{C4924497-E71D-4B96-B0BD-9765265A2FFC}"/>
    <cellStyle name="Standard 6 3 5 2" xfId="2800" xr:uid="{EE2C4E13-7B40-4748-B0E1-B0C29AB74C74}"/>
    <cellStyle name="Standard 6 3 6" xfId="1431" xr:uid="{21C9D3CC-E2D9-4242-A3B2-2D1B5AE1B170}"/>
    <cellStyle name="Standard 6 3 6 2" xfId="2678" xr:uid="{A44D9557-830B-4FF3-89F5-4ABA8A749645}"/>
    <cellStyle name="Standard 6 3 7" xfId="2053" xr:uid="{68389BC0-8E11-48D0-84CD-1FDE2E8D49B2}"/>
    <cellStyle name="Standard 6 3 7 2" xfId="3300" xr:uid="{849C64DD-C972-423C-805E-D190A2DBC6C7}"/>
    <cellStyle name="Standard 6 3 8" xfId="2178" xr:uid="{0296A89E-AD2D-4F0D-8C26-CB64D98CC824}"/>
    <cellStyle name="Standard 6 4" xfId="864" xr:uid="{0FFE7963-124A-4AF0-B0FF-CDEBB4069A2F}"/>
    <cellStyle name="Standard 6 4 2" xfId="1103" xr:uid="{FC6B65A8-8E38-407F-914D-693E54E664B7}"/>
    <cellStyle name="Standard 6 4 2 2" xfId="1353" xr:uid="{CE12667F-4E77-47C2-AE36-F1653DA2AF1F}"/>
    <cellStyle name="Standard 6 4 2 2 2" xfId="1975" xr:uid="{E9440C84-433B-405C-8B0F-3B86A43DA7D0}"/>
    <cellStyle name="Standard 6 4 2 2 2 2" xfId="3222" xr:uid="{2007251D-9308-405D-B690-6BC1022C6FAC}"/>
    <cellStyle name="Standard 6 4 2 2 3" xfId="2600" xr:uid="{7CA35815-9BE1-4845-AB98-42C61E42E1FB}"/>
    <cellStyle name="Standard 6 4 2 3" xfId="1725" xr:uid="{3EDF6566-947F-458A-B2F7-23151781DF1C}"/>
    <cellStyle name="Standard 6 4 2 3 2" xfId="2972" xr:uid="{7AB392DD-F57A-4389-A8F5-0604D88ACB70}"/>
    <cellStyle name="Standard 6 4 2 4" xfId="2350" xr:uid="{4378FE5F-EC6D-4C15-9AC9-E3750A8CCF66}"/>
    <cellStyle name="Standard 6 4 3" xfId="1228" xr:uid="{465E1C5F-B767-4F61-B874-403F0F896878}"/>
    <cellStyle name="Standard 6 4 3 2" xfId="1850" xr:uid="{473B6702-10CE-4E48-8862-25A19019473E}"/>
    <cellStyle name="Standard 6 4 3 2 2" xfId="3097" xr:uid="{F6E2EA75-F37F-4FBF-85B7-EBA7BA911DD2}"/>
    <cellStyle name="Standard 6 4 3 3" xfId="2475" xr:uid="{174BFBEC-5A39-4390-A37B-A2A7887648D9}"/>
    <cellStyle name="Standard 6 4 4" xfId="1600" xr:uid="{D73ACB38-1EB4-408F-80F4-AEBAAC53478E}"/>
    <cellStyle name="Standard 6 4 4 2" xfId="2847" xr:uid="{9EBF39C4-7C44-4B0D-B96E-E3868E1F014B}"/>
    <cellStyle name="Standard 6 4 5" xfId="1478" xr:uid="{897882E9-FFE5-4AD9-8A16-224F5CA7A273}"/>
    <cellStyle name="Standard 6 4 5 2" xfId="2725" xr:uid="{5D4D758B-FC50-432D-81F2-8D180E6C58A8}"/>
    <cellStyle name="Standard 6 4 6" xfId="2100" xr:uid="{042ED973-1D05-4A50-9DAB-6EB86C853A3A}"/>
    <cellStyle name="Standard 6 4 6 2" xfId="3347" xr:uid="{03FE9C06-640D-4EF7-B252-CFD14F45E43B}"/>
    <cellStyle name="Standard 6 4 7" xfId="2225" xr:uid="{61239364-541A-4C47-91D8-D130A46B6D46}"/>
    <cellStyle name="Standard 6 5" xfId="1029" xr:uid="{6BBC9F34-2E9C-4E5F-8869-21B5B0623A8B}"/>
    <cellStyle name="Standard 6 5 2" xfId="1304" xr:uid="{E9A164C8-84B4-46A7-A5FD-BF2FC2E9CD1B}"/>
    <cellStyle name="Standard 6 5 2 2" xfId="1926" xr:uid="{1399CCBB-ED62-4C11-A423-8A3F81269930}"/>
    <cellStyle name="Standard 6 5 2 2 2" xfId="3173" xr:uid="{DBFB7694-386B-4895-88DD-45C452386521}"/>
    <cellStyle name="Standard 6 5 2 3" xfId="2551" xr:uid="{6A745BAE-04D6-404C-9FA2-A593F4093517}"/>
    <cellStyle name="Standard 6 5 3" xfId="1676" xr:uid="{C1DB6670-6A6A-4DBC-8B31-AE964D02331B}"/>
    <cellStyle name="Standard 6 5 3 2" xfId="2923" xr:uid="{B16B79C4-F83E-4496-9C4D-BA069403A7E4}"/>
    <cellStyle name="Standard 6 5 4" xfId="2301" xr:uid="{2C5C027F-309B-40DD-8842-DCD21C3A73EE}"/>
    <cellStyle name="Standard 6 6" xfId="1179" xr:uid="{655A00FE-5BC9-496C-A5E1-C06E3E07DC0E}"/>
    <cellStyle name="Standard 6 6 2" xfId="1801" xr:uid="{5F9E77F2-6142-4B83-AE79-6EE1C89BCA47}"/>
    <cellStyle name="Standard 6 6 2 2" xfId="3048" xr:uid="{FD5D17E2-B1FB-494A-AC6E-D53D4ABD7996}"/>
    <cellStyle name="Standard 6 6 3" xfId="2426" xr:uid="{F57704FE-5313-43A9-9ABB-71786C28897D}"/>
    <cellStyle name="Standard 6 7" xfId="1551" xr:uid="{39031340-8FD7-4667-95AC-0961446DDD9F}"/>
    <cellStyle name="Standard 6 7 2" xfId="2798" xr:uid="{C7B650AD-BADF-41FE-9BA9-C98AE1B13658}"/>
    <cellStyle name="Standard 6 8" xfId="1429" xr:uid="{EDD61361-F7D6-4E40-94D9-FAE4C41FD4FF}"/>
    <cellStyle name="Standard 6 8 2" xfId="2676" xr:uid="{9CC46DAC-2A2E-4A9E-BCAE-060BEFDA763D}"/>
    <cellStyle name="Standard 6 9" xfId="2051" xr:uid="{0F47371A-F2DD-4B36-8146-C4651FE07D94}"/>
    <cellStyle name="Standard 6 9 2" xfId="3298" xr:uid="{77286BAA-384A-4885-A028-50EE37052019}"/>
    <cellStyle name="Standard 7" xfId="560" xr:uid="{6FBD76AD-CAF3-4A41-8BE8-4A35EA4F4686}"/>
    <cellStyle name="Standard 7 2" xfId="789" xr:uid="{B2805210-248E-48F2-97B2-5B00A84D3B9E}"/>
    <cellStyle name="Standard 7 3" xfId="790" xr:uid="{F86C266C-21F9-4E78-951D-3F23B4D3F618}"/>
    <cellStyle name="Standard 8" xfId="561" xr:uid="{8337FE0E-0814-49D1-993E-1C6794569A00}"/>
    <cellStyle name="Standard 8 2" xfId="791" xr:uid="{3EC0DD8D-D700-4705-9D98-B899562A597F}"/>
    <cellStyle name="Standard 8 3" xfId="792" xr:uid="{4CBD9A2B-8D19-48EA-A537-50EECFD13E70}"/>
    <cellStyle name="Standard 8 4" xfId="793" xr:uid="{108F11FD-6448-4C55-BAFF-96467DD676E4}"/>
    <cellStyle name="Standard 8 5" xfId="794" xr:uid="{A7B3C207-BD5F-485D-9DC8-40C30D7AD75B}"/>
    <cellStyle name="Standard 9" xfId="562" xr:uid="{ABF230D1-681A-49A3-A336-9C2B0C442380}"/>
    <cellStyle name="Standard 9 2" xfId="795" xr:uid="{51C12085-07CC-43C3-B079-1BCC1D91D3F8}"/>
    <cellStyle name="Standard 9 2 2" xfId="865" xr:uid="{DE20FFD2-CA81-478D-8E01-77E9E230CBDC}"/>
    <cellStyle name="Standard 9 2 2 2" xfId="1123" xr:uid="{E46BD844-230B-40E8-8196-DAE2825F5F1C}"/>
    <cellStyle name="Standard 9 2 2 2 2" xfId="1373" xr:uid="{E28A4737-CD6E-439E-B8E0-4F58B50DFB6E}"/>
    <cellStyle name="Standard 9 2 2 2 2 2" xfId="1995" xr:uid="{E21B5E0B-F4C4-4ADA-BA09-104C23D33C6B}"/>
    <cellStyle name="Standard 9 2 2 2 2 2 2" xfId="3242" xr:uid="{0E8E6DBA-D016-480D-AA9A-F10B0ED524DD}"/>
    <cellStyle name="Standard 9 2 2 2 2 3" xfId="2620" xr:uid="{D0C7850F-8B0F-496D-89FA-BC1DDA925BCC}"/>
    <cellStyle name="Standard 9 2 2 2 3" xfId="1745" xr:uid="{8C3A8054-DC98-479C-84D3-BFE734227691}"/>
    <cellStyle name="Standard 9 2 2 2 3 2" xfId="2992" xr:uid="{F53A057A-1B27-492A-A8E4-B3B96C803014}"/>
    <cellStyle name="Standard 9 2 2 2 4" xfId="2370" xr:uid="{75367C0E-3032-4BF7-9BCF-78BC05957439}"/>
    <cellStyle name="Standard 9 2 2 3" xfId="1248" xr:uid="{693ACF80-7C52-4002-8ED2-644BB4A65199}"/>
    <cellStyle name="Standard 9 2 2 3 2" xfId="1870" xr:uid="{98C91066-822C-4125-A410-1D42B4B927A1}"/>
    <cellStyle name="Standard 9 2 2 3 2 2" xfId="3117" xr:uid="{46B2F84C-BA16-4C89-B03D-4DACDA41D94C}"/>
    <cellStyle name="Standard 9 2 2 3 3" xfId="2495" xr:uid="{EA09213F-7C81-4626-A4C1-B03C2C7375F1}"/>
    <cellStyle name="Standard 9 2 2 4" xfId="1620" xr:uid="{685803D8-3472-42D3-9BD5-12DD05B67904}"/>
    <cellStyle name="Standard 9 2 2 4 2" xfId="2867" xr:uid="{5E68B2B4-1172-4AC3-B241-99AF655E899B}"/>
    <cellStyle name="Standard 9 2 2 5" xfId="1498" xr:uid="{61F62852-48D6-45B6-A98B-23E967EA0CCD}"/>
    <cellStyle name="Standard 9 2 2 5 2" xfId="2745" xr:uid="{9353FCA8-5DBB-4DD0-BD47-8D69CC6AF8CB}"/>
    <cellStyle name="Standard 9 2 2 6" xfId="2120" xr:uid="{3EF98FFA-D595-4DBF-A452-38616700DE77}"/>
    <cellStyle name="Standard 9 2 2 6 2" xfId="3367" xr:uid="{45B19DBF-46D2-4E27-878E-581EA7B5D408}"/>
    <cellStyle name="Standard 9 2 2 7" xfId="2245" xr:uid="{F80C33C9-75D0-4D58-BEFC-20615079BC1D}"/>
    <cellStyle name="Standard 9 2 3" xfId="1106" xr:uid="{B039C4E1-66A0-4353-ADF6-B5894AFC9421}"/>
    <cellStyle name="Standard 9 2 3 2" xfId="1356" xr:uid="{9617B0C6-7757-430A-9B43-C40A63BE57FB}"/>
    <cellStyle name="Standard 9 2 3 2 2" xfId="1978" xr:uid="{41D4E020-42E6-436C-85B3-6C38C2D20A2D}"/>
    <cellStyle name="Standard 9 2 3 2 2 2" xfId="3225" xr:uid="{6826EE20-3155-458F-B630-F2D8304AE12C}"/>
    <cellStyle name="Standard 9 2 3 2 3" xfId="2603" xr:uid="{905ED770-642F-4A8B-94D4-1C6A8A72FE54}"/>
    <cellStyle name="Standard 9 2 3 3" xfId="1728" xr:uid="{1C0ACCFC-6D38-4D0C-824A-2E6CC942FC4F}"/>
    <cellStyle name="Standard 9 2 3 3 2" xfId="2975" xr:uid="{2CC8419B-58FE-4F22-9042-79BFBA96AABE}"/>
    <cellStyle name="Standard 9 2 3 4" xfId="2353" xr:uid="{E015C64C-F92B-4B0C-90C3-67E3283AF1F9}"/>
    <cellStyle name="Standard 9 2 4" xfId="1231" xr:uid="{8A292954-1BF8-4B28-9F40-AEB777AAAC8C}"/>
    <cellStyle name="Standard 9 2 4 2" xfId="1853" xr:uid="{AB17828D-BF9D-448C-9246-4D58A4991F85}"/>
    <cellStyle name="Standard 9 2 4 2 2" xfId="3100" xr:uid="{E07848B4-325A-49F1-9A4C-0A7F71969BAC}"/>
    <cellStyle name="Standard 9 2 4 3" xfId="2478" xr:uid="{08BF7042-27BB-4FFB-8493-5C395BF61A87}"/>
    <cellStyle name="Standard 9 2 5" xfId="1603" xr:uid="{08177D2A-A9C7-416B-AB05-F64B728A49E6}"/>
    <cellStyle name="Standard 9 2 5 2" xfId="2850" xr:uid="{9EBFBD8A-0D6A-4D6C-A469-9C38534BEFE7}"/>
    <cellStyle name="Standard 9 2 6" xfId="1481" xr:uid="{EF2D360F-2586-4D2D-91A9-18C2FC5DBBCB}"/>
    <cellStyle name="Standard 9 2 6 2" xfId="2728" xr:uid="{E2FB5A8B-42F8-446B-8133-477A006F6DDF}"/>
    <cellStyle name="Standard 9 2 7" xfId="2103" xr:uid="{04BDCC9B-8D27-48EC-AE5C-8FDA5ABEBCE7}"/>
    <cellStyle name="Standard 9 2 7 2" xfId="3350" xr:uid="{BA00948A-7002-4575-9337-B3094554A629}"/>
    <cellStyle name="Standard 9 2 8" xfId="2228" xr:uid="{40F7B4E0-C18C-48FA-B291-5B7D73158B29}"/>
    <cellStyle name="Standard 9 3" xfId="866" xr:uid="{19B8F4EB-6487-4147-85F2-72B073B13F94}"/>
    <cellStyle name="Standard 9 3 2" xfId="1124" xr:uid="{741DCBF5-219F-4617-A899-E172D3DD0F78}"/>
    <cellStyle name="Standard 9 3 2 2" xfId="1374" xr:uid="{D96B76E2-A5E6-41B7-B951-CBA4E0ED9F34}"/>
    <cellStyle name="Standard 9 3 2 2 2" xfId="1996" xr:uid="{D33CE467-BCFA-4C66-B513-4402CB525560}"/>
    <cellStyle name="Standard 9 3 2 2 2 2" xfId="3243" xr:uid="{868AE3E1-6573-4F21-A4F2-EF19D4D16774}"/>
    <cellStyle name="Standard 9 3 2 2 3" xfId="2621" xr:uid="{828E1E16-E027-4122-A854-F40A3060EDCE}"/>
    <cellStyle name="Standard 9 3 2 3" xfId="1746" xr:uid="{DFD959B8-0DAF-4602-AB3D-FE7BA8D70EBF}"/>
    <cellStyle name="Standard 9 3 2 3 2" xfId="2993" xr:uid="{5DAA6EF4-CBC7-43DB-B1A5-A57C74E5CDD7}"/>
    <cellStyle name="Standard 9 3 2 4" xfId="2371" xr:uid="{1B9CC03D-43BE-4AFD-86EF-495E5808ACA3}"/>
    <cellStyle name="Standard 9 3 3" xfId="1249" xr:uid="{6F1187EA-67D8-41A7-804A-688CCF4F01CC}"/>
    <cellStyle name="Standard 9 3 3 2" xfId="1871" xr:uid="{84EC87D2-377E-4D72-B384-7705F7465359}"/>
    <cellStyle name="Standard 9 3 3 2 2" xfId="3118" xr:uid="{9399FAD4-EC34-4233-8C95-BF660DF3F73C}"/>
    <cellStyle name="Standard 9 3 3 3" xfId="2496" xr:uid="{B6107F12-B232-4B67-B4EA-238534991BA0}"/>
    <cellStyle name="Standard 9 3 4" xfId="1621" xr:uid="{83263B37-687E-490E-B72B-7C9571E36774}"/>
    <cellStyle name="Standard 9 3 4 2" xfId="2868" xr:uid="{9D4FE885-63D0-40BF-886D-1C8BE3718E7F}"/>
    <cellStyle name="Standard 9 3 5" xfId="1499" xr:uid="{0D78A6EA-9C03-4F73-B6E7-5896387C1387}"/>
    <cellStyle name="Standard 9 3 5 2" xfId="2746" xr:uid="{8E9E9C5F-E79F-4A97-8AD4-80FD70DBCD50}"/>
    <cellStyle name="Standard 9 3 6" xfId="2121" xr:uid="{BC5B9518-0F59-4D1A-85DB-9E9861870C92}"/>
    <cellStyle name="Standard 9 3 6 2" xfId="3368" xr:uid="{610BE386-96E2-4D7E-9974-59B89AFE0A3B}"/>
    <cellStyle name="Standard 9 3 7" xfId="2246" xr:uid="{8DEB6362-E342-41B6-AADA-3A5D9E872DBB}"/>
    <cellStyle name="Standard 9 4" xfId="973" xr:uid="{6F272CF1-D67F-427A-9B56-E0D3CA7CEDF5}"/>
    <cellStyle name="Standard 9 4 2" xfId="1307" xr:uid="{00941374-3473-4D8A-BD2F-DF2F84D65159}"/>
    <cellStyle name="Standard 9 4 2 2" xfId="1929" xr:uid="{6F2DD3D7-369E-4508-BF59-2C61073374B9}"/>
    <cellStyle name="Standard 9 4 2 2 2" xfId="3176" xr:uid="{AF7909BB-14E7-483B-9EE0-D80709BC30D7}"/>
    <cellStyle name="Standard 9 4 2 3" xfId="2554" xr:uid="{02985614-ECCC-457F-B113-D0792146E5F5}"/>
    <cellStyle name="Standard 9 4 3" xfId="1679" xr:uid="{F4DDE988-DD6F-4EA7-B78C-C1581278A443}"/>
    <cellStyle name="Standard 9 4 3 2" xfId="2926" xr:uid="{0C4A01C7-59B5-4AFF-B010-A343A6B68995}"/>
    <cellStyle name="Standard 9 4 4" xfId="2304" xr:uid="{9954E37F-1609-41AF-81EA-F82C83FCAF5F}"/>
    <cellStyle name="Standard 9 5" xfId="1182" xr:uid="{8AAF03F1-3331-4FE9-8451-2BAC7E986AA0}"/>
    <cellStyle name="Standard 9 5 2" xfId="1804" xr:uid="{73AA9D0B-A8F9-4203-8B9C-51121C9DE31C}"/>
    <cellStyle name="Standard 9 5 2 2" xfId="3051" xr:uid="{AF292A78-22AC-4677-A7AB-32C43612E544}"/>
    <cellStyle name="Standard 9 5 3" xfId="2429" xr:uid="{BED472C7-ED78-4075-8A20-4A2DC5E3DA6F}"/>
    <cellStyle name="Standard 9 6" xfId="1554" xr:uid="{465E8962-BA82-42E5-B1FA-F60F569FEA1A}"/>
    <cellStyle name="Standard 9 6 2" xfId="2801" xr:uid="{7DF09140-2F20-412A-8713-AAFF86B1A5D9}"/>
    <cellStyle name="Standard 9 7" xfId="1432" xr:uid="{3CB24FB6-97F3-4E2F-8CB2-48963A362A48}"/>
    <cellStyle name="Standard 9 7 2" xfId="2679" xr:uid="{E939C714-8CB6-4A40-B683-65492DC6D5FC}"/>
    <cellStyle name="Standard 9 8" xfId="2054" xr:uid="{38D5C8AA-F4F7-44A1-BC96-D1872E368672}"/>
    <cellStyle name="Standard 9 8 2" xfId="3301" xr:uid="{26B0C49A-0D04-4CEA-831C-6582581DC265}"/>
    <cellStyle name="Standard 9 9" xfId="2179" xr:uid="{8D7DD3CF-CF7B-44CB-B646-348D3DA09FC9}"/>
    <cellStyle name="Stil 1" xfId="563" xr:uid="{372E2225-F61A-4DE4-8274-E0F8F80B1BF4}"/>
    <cellStyle name="Style 21" xfId="564" xr:uid="{7432653E-64F6-4BC7-ACC3-96070644D84A}"/>
    <cellStyle name="Style 21 2" xfId="796" xr:uid="{3C244CB9-10B2-4C27-A6B1-91D3E19360FF}"/>
    <cellStyle name="Style 21 3" xfId="797" xr:uid="{6D540F7C-A939-44D1-8E76-42B4C95ADEE0}"/>
    <cellStyle name="Style 22" xfId="565" xr:uid="{3DF1C1A9-3B16-424E-97C3-C6C545B134FA}"/>
    <cellStyle name="Style 23" xfId="566" xr:uid="{D426B3F5-EA68-4AE0-B255-420C6A5A42CE}"/>
    <cellStyle name="Style 24" xfId="567" xr:uid="{AAB5E437-47B0-4CB9-A9BE-66760AA666DF}"/>
    <cellStyle name="Style 25" xfId="568" xr:uid="{6E6904A2-3B7C-434D-AC9F-2D0556461034}"/>
    <cellStyle name="Style 25 2" xfId="798" xr:uid="{16067B1E-7A2D-4B81-83EC-1081511B0C84}"/>
    <cellStyle name="Style 25 3" xfId="799" xr:uid="{ACCB12A7-D278-458C-B1AA-369897F04CDD}"/>
    <cellStyle name="Style 26" xfId="569" xr:uid="{790752BB-C2AA-46AB-8405-97221CFB3434}"/>
    <cellStyle name="Title 2" xfId="570" xr:uid="{72CBB607-EC37-456C-A86A-9422860ADA28}"/>
    <cellStyle name="Title 3" xfId="142" xr:uid="{E9EF1977-7E5E-4418-A6AD-9F1CCFBD2F64}"/>
    <cellStyle name="Title 3 2" xfId="970" xr:uid="{E70851F2-9D31-471B-A984-FE5437A1547C}"/>
    <cellStyle name="Total 2" xfId="571" xr:uid="{E936DAD1-26B2-4B1E-84CD-FD7EB877BD10}"/>
    <cellStyle name="Total 3" xfId="938" xr:uid="{6EBE1899-C4D2-4D71-B457-A54CD639D6C8}"/>
    <cellStyle name="Total 4" xfId="3430" xr:uid="{988EE700-390E-457F-BC79-20817C148354}"/>
    <cellStyle name="Total 5" xfId="3509" xr:uid="{0EEF386D-D5A0-416B-9E36-11A2EA25FABC}"/>
    <cellStyle name="Total 6" xfId="3450" xr:uid="{E02B7706-6EE8-4160-989B-46A23F85BD94}"/>
    <cellStyle name="Überschrift 1 2" xfId="572" xr:uid="{CCDEC6B5-4B07-4B25-AF24-13E9A8A0F1DE}"/>
    <cellStyle name="Überschrift 1 3" xfId="573" xr:uid="{FC663274-EC9E-4F44-A3A7-5EC526AE771B}"/>
    <cellStyle name="Überschrift 1 4" xfId="574" xr:uid="{A6A00708-E4AE-477D-9EA8-3248D0AE058D}"/>
    <cellStyle name="Überschrift 1 5" xfId="575" xr:uid="{EC35B1BE-4BE4-4BFD-AD52-5A7FFD359FF7}"/>
    <cellStyle name="Überschrift 1 6" xfId="576" xr:uid="{1C36B392-D24B-4FB1-84D7-A698E31407B2}"/>
    <cellStyle name="Überschrift 1 7" xfId="577" xr:uid="{6E6ACB34-D515-4288-8C1A-2293A116AC79}"/>
    <cellStyle name="Überschrift 10" xfId="578" xr:uid="{D1B43CA4-05AC-4994-8A37-8893E01993B6}"/>
    <cellStyle name="Überschrift 2 2" xfId="579" xr:uid="{FC06CBAF-E571-47D0-A1E1-AA18910D1913}"/>
    <cellStyle name="Überschrift 2 3" xfId="580" xr:uid="{5BA0C7E0-E85B-4D78-9EDC-332EA2D69D42}"/>
    <cellStyle name="Überschrift 2 4" xfId="581" xr:uid="{C34C1EF4-FF5F-4B37-9939-C02A9B63E8A6}"/>
    <cellStyle name="Überschrift 2 5" xfId="582" xr:uid="{305EB388-1F8B-4B69-A5DF-064B7E48504B}"/>
    <cellStyle name="Überschrift 2 6" xfId="583" xr:uid="{B044D04A-55B9-49C0-BA91-08B0F15E1886}"/>
    <cellStyle name="Überschrift 2 7" xfId="584" xr:uid="{77CDBD7D-447A-4279-ACA0-FE42C9A87D22}"/>
    <cellStyle name="Überschrift 3 2" xfId="585" xr:uid="{074D57A3-9D8C-465C-B3E5-B8C307210A0C}"/>
    <cellStyle name="Überschrift 3 3" xfId="586" xr:uid="{D45CBC57-744E-4F24-9989-0AD47405FA36}"/>
    <cellStyle name="Überschrift 3 4" xfId="587" xr:uid="{063EEE37-7F40-46DD-A695-80971445EC15}"/>
    <cellStyle name="Überschrift 3 5" xfId="588" xr:uid="{DE361296-3D51-4B8C-AE55-5C07B9458F86}"/>
    <cellStyle name="Überschrift 3 6" xfId="589" xr:uid="{710D9C7F-BB8D-47F3-B84D-83ADD3618DC3}"/>
    <cellStyle name="Überschrift 3 7" xfId="590" xr:uid="{425F988A-EFFE-44E8-8E94-7E663D1BC24E}"/>
    <cellStyle name="Überschrift 4 2" xfId="591" xr:uid="{7CE3998C-4ABC-4D91-9D37-D57CEB09B061}"/>
    <cellStyle name="Überschrift 4 3" xfId="592" xr:uid="{3CE8A685-7F37-472E-8402-233D3124B4B5}"/>
    <cellStyle name="Überschrift 4 4" xfId="593" xr:uid="{629C2397-9E76-40EB-BC1A-C4502E85BB45}"/>
    <cellStyle name="Überschrift 4 5" xfId="594" xr:uid="{D31E4DE5-5AA1-47E8-A9BE-E866258AFAD9}"/>
    <cellStyle name="Überschrift 4 6" xfId="595" xr:uid="{AEC8D545-82E4-4226-8C45-D9802E60F675}"/>
    <cellStyle name="Überschrift 4 7" xfId="596" xr:uid="{2767EC98-9432-4EF9-A7F9-1F3585C375A5}"/>
    <cellStyle name="Überschrift 5" xfId="597" xr:uid="{66114224-7868-433A-9A53-8816F1B2D9F6}"/>
    <cellStyle name="Überschrift 6" xfId="598" xr:uid="{FCCCED55-D230-4142-8DC1-F9BF42453E74}"/>
    <cellStyle name="Überschrift 7" xfId="599" xr:uid="{D3EC16A2-AD98-46CF-A46B-9A0FA20B9E30}"/>
    <cellStyle name="Überschrift 8" xfId="600" xr:uid="{94FA15FA-E418-4669-AC86-EFCCC3B04EC8}"/>
    <cellStyle name="Überschrift 9" xfId="601" xr:uid="{7E2306B8-C063-472A-B59B-9F1AED739D24}"/>
    <cellStyle name="Überschrift1" xfId="602" xr:uid="{770C52F4-2285-4CE2-88B6-7A8D3C05DAF9}"/>
    <cellStyle name="Überschrift2" xfId="603" xr:uid="{6A16741C-7007-4CA6-8F46-F594DAA2E3B4}"/>
    <cellStyle name="Überschrift3" xfId="604" xr:uid="{FAE8C087-7058-4547-82A8-7D7AF0EFBF4C}"/>
    <cellStyle name="Überschrift4" xfId="605" xr:uid="{7B3730D5-8AA2-4606-AB6F-549B91FBE53B}"/>
    <cellStyle name="Uhrzeit" xfId="606" xr:uid="{18DC54B3-644C-460E-A18E-98A6A0DBDB22}"/>
    <cellStyle name="Uhrzeit 2" xfId="607" xr:uid="{1C84B9AF-4160-40C4-A53C-828510DEB2F3}"/>
    <cellStyle name="Uhrzeit 2 2" xfId="800" xr:uid="{0160BC74-D364-42E4-BB35-494BD4B66153}"/>
    <cellStyle name="Uhrzeit 3" xfId="801" xr:uid="{570AA950-5194-4EB7-B0B4-F4F1BA1E70DD}"/>
    <cellStyle name="Valuutta_CRFReport-template" xfId="802" xr:uid="{D7B871AC-98FB-4A9B-ABE7-0F0A87A6D8A9}"/>
    <cellStyle name="Verknüpfte Zelle 2" xfId="608" xr:uid="{1D831B5A-06F6-4DC7-8927-F34FF8D4D526}"/>
    <cellStyle name="Verknüpfte Zelle 3" xfId="609" xr:uid="{62CDAFCB-185E-44AB-B029-144960027A21}"/>
    <cellStyle name="Verknüpfte Zelle 4" xfId="610" xr:uid="{20B8FDF7-E0C4-4D83-8CEB-D44FC5B87BB7}"/>
    <cellStyle name="Verknüpfte Zelle 5" xfId="611" xr:uid="{AF5E6B15-7816-40CA-8B70-6A0C4F2FA849}"/>
    <cellStyle name="Verknüpfte Zelle 6" xfId="612" xr:uid="{3ADF788C-A5AE-46E8-8FA6-778E7B1651DA}"/>
    <cellStyle name="Verknüpfte Zelle 7" xfId="613" xr:uid="{520A0CB3-A99A-46E2-8900-54412959B558}"/>
    <cellStyle name="Warnender Text 2" xfId="614" xr:uid="{24CECC0E-F81B-4F12-96E4-A7ACA9128E28}"/>
    <cellStyle name="Warnender Text 3" xfId="615" xr:uid="{ECA147E6-331E-4B50-8282-8FCBB1A81F77}"/>
    <cellStyle name="Warnender Text 4" xfId="616" xr:uid="{4E0FD598-0696-4759-B236-6B0F579FC72C}"/>
    <cellStyle name="Warnender Text 5" xfId="617" xr:uid="{6CA6FC09-482A-41BF-8570-3B678B1B8673}"/>
    <cellStyle name="Warnender Text 6" xfId="618" xr:uid="{A533F44D-50A5-4C32-AE36-183D224DB13A}"/>
    <cellStyle name="Warnender Text 7" xfId="619" xr:uid="{75BB1CF3-A251-4090-A4CD-8B845BE5F2A8}"/>
    <cellStyle name="Warning Text 2" xfId="620" xr:uid="{257B3E4B-F97F-4305-B9CB-CD6F51451D84}"/>
    <cellStyle name="Warning Text 3" xfId="939" xr:uid="{FB4D2143-FD70-4425-9482-BC1257536EB3}"/>
    <cellStyle name="Werte" xfId="621" xr:uid="{91656BA2-465A-465B-A30C-76943EB55E93}"/>
    <cellStyle name="Werte 2" xfId="880" xr:uid="{589BB6D1-1B45-46B5-9FCC-8428CBD80B62}"/>
    <cellStyle name="Year" xfId="635" xr:uid="{3445F8B4-D15A-47BB-A79D-451CD67A4508}"/>
    <cellStyle name="Year 2" xfId="954" xr:uid="{00CF5449-FD6E-4D82-BCA9-2D3BC32C5674}"/>
    <cellStyle name="Zelle überprüfen 2" xfId="622" xr:uid="{07B2EA0A-A033-4A68-8789-7D9AADDD170F}"/>
    <cellStyle name="Zelle überprüfen 3" xfId="623" xr:uid="{2302BA2C-B4CC-4CE5-A413-7ACDC20B01B1}"/>
    <cellStyle name="Zelle überprüfen 4" xfId="624" xr:uid="{9E23E015-4F0C-449B-B9E6-3035B0DCC9BD}"/>
    <cellStyle name="Zelle überprüfen 5" xfId="625" xr:uid="{074C8393-7FA1-43F5-AF16-40225C8363B9}"/>
    <cellStyle name="Zelle überprüfen 6" xfId="626" xr:uid="{A8CCD21B-96DF-47F0-80A3-388AFD83FE6A}"/>
    <cellStyle name="Zelle überprüfen 7" xfId="627" xr:uid="{F818D0CF-B04C-4E70-8A2D-8FA125699533}"/>
    <cellStyle name="Гиперссылка" xfId="628" xr:uid="{8DDB18D7-E52A-4A83-A006-C9C08D59CEDA}"/>
    <cellStyle name="Обычный_2++" xfId="629" xr:uid="{4E8289FD-662A-4EC7-9020-852C90E64D95}"/>
  </cellStyles>
  <dxfs count="0"/>
  <tableStyles count="0" defaultTableStyle="TableStyleMedium2" defaultPivotStyle="PivotStyleLight16"/>
  <colors>
    <mruColors>
      <color rgb="FFC5F1CB"/>
      <color rgb="FF1D7958"/>
      <color rgb="FF1E805D"/>
      <color rgb="FF1E8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</xdr:colOff>
      <xdr:row>0</xdr:row>
      <xdr:rowOff>20955</xdr:rowOff>
    </xdr:from>
    <xdr:to>
      <xdr:col>5</xdr:col>
      <xdr:colOff>2009775</xdr:colOff>
      <xdr:row>4</xdr:row>
      <xdr:rowOff>93344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5715" y="20955"/>
          <a:ext cx="15920085" cy="862964"/>
          <a:chOff x="571458" y="20955"/>
          <a:chExt cx="19488150" cy="828674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571458" y="20955"/>
            <a:ext cx="19488150" cy="828674"/>
          </a:xfrm>
          <a:prstGeom prst="rect">
            <a:avLst/>
          </a:prstGeom>
          <a:gradFill flip="none" rotWithShape="1">
            <a:gsLst>
              <a:gs pos="0">
                <a:schemeClr val="accent3">
                  <a:lumMod val="67000"/>
                </a:schemeClr>
              </a:gs>
              <a:gs pos="100000">
                <a:srgbClr val="1D7958"/>
              </a:gs>
            </a:gsLst>
            <a:lin ang="18900000" scaled="1"/>
            <a:tileRect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693420" y="121920"/>
            <a:ext cx="13287375" cy="5829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GB" sz="2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8th EAP – indicator-based progress – 2025	</a:t>
            </a:r>
          </a:p>
        </xdr:txBody>
      </xdr: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49760" y="110124"/>
            <a:ext cx="3759250" cy="65772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704850</xdr:colOff>
      <xdr:row>8</xdr:row>
      <xdr:rowOff>161925</xdr:rowOff>
    </xdr:from>
    <xdr:to>
      <xdr:col>1</xdr:col>
      <xdr:colOff>2468511</xdr:colOff>
      <xdr:row>22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5011E8-4E37-61E6-ACCF-C5673B4A06BB}"/>
            </a:ext>
          </a:extLst>
        </xdr:cNvPr>
        <xdr:cNvGrpSpPr/>
      </xdr:nvGrpSpPr>
      <xdr:grpSpPr>
        <a:xfrm>
          <a:off x="1314450" y="1714500"/>
          <a:ext cx="1763661" cy="2533650"/>
          <a:chOff x="13721715" y="2053590"/>
          <a:chExt cx="1767471" cy="2400300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13855662" y="2188374"/>
            <a:ext cx="1633524" cy="2269326"/>
            <a:chOff x="8019822" y="1181099"/>
            <a:chExt cx="1622920" cy="2244091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143875" y="1293495"/>
              <a:ext cx="1498867" cy="2131695"/>
            </a:xfrm>
            <a:prstGeom prst="rect">
              <a:avLst/>
            </a:prstGeom>
            <a:ln>
              <a:solidFill>
                <a:schemeClr val="tx1"/>
              </a:solidFill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019822" y="1181099"/>
              <a:ext cx="1484223" cy="2103121"/>
            </a:xfrm>
            <a:prstGeom prst="rect">
              <a:avLst/>
            </a:prstGeom>
            <a:ln>
              <a:solidFill>
                <a:schemeClr val="tx1"/>
              </a:solidFill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xdr:spPr>
        </xdr:pic>
      </xdr:grp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A4F6F441-69FE-6977-BCEB-2FB458A092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3721715" y="2053590"/>
            <a:ext cx="1509912" cy="2139315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E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E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E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179294</xdr:colOff>
      <xdr:row>2</xdr:row>
      <xdr:rowOff>78441</xdr:rowOff>
    </xdr:from>
    <xdr:to>
      <xdr:col>18</xdr:col>
      <xdr:colOff>603302</xdr:colOff>
      <xdr:row>30</xdr:row>
      <xdr:rowOff>44824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036402-1B17-24F6-AD7A-CC15F41A1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"/>
        <a:stretch>
          <a:fillRect/>
        </a:stretch>
      </xdr:blipFill>
      <xdr:spPr>
        <a:xfrm>
          <a:off x="7933765" y="459441"/>
          <a:ext cx="7808684" cy="5591736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19</xdr:row>
      <xdr:rowOff>44824</xdr:rowOff>
    </xdr:from>
    <xdr:to>
      <xdr:col>7</xdr:col>
      <xdr:colOff>89647</xdr:colOff>
      <xdr:row>26</xdr:row>
      <xdr:rowOff>11206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E891AD-B836-2A40-F8F9-05687684E224}"/>
            </a:ext>
          </a:extLst>
        </xdr:cNvPr>
        <xdr:cNvSpPr txBox="1"/>
      </xdr:nvSpPr>
      <xdr:spPr>
        <a:xfrm>
          <a:off x="123264" y="3955677"/>
          <a:ext cx="7160559" cy="1299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Designated terrestrial protected areas in Europe | Indicators | European Environment Agency (EEA)</a:t>
          </a:r>
          <a:r>
            <a:rPr lang="it-IT">
              <a:effectLst/>
            </a:rPr>
            <a:t> </a:t>
          </a:r>
        </a:p>
        <a:p>
          <a:endParaRPr lang="it-IT" sz="1100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Nationally designated areas for public access (vector data) - May 2024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Natura 2000 (vector) - version end 2023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EuroBoundaryMap 2020 (EBM 2020), Jan. 2020 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EuroGeographics</a:t>
          </a:r>
        </a:p>
        <a:p>
          <a:endParaRPr lang="en-D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123264</xdr:colOff>
      <xdr:row>21</xdr:row>
      <xdr:rowOff>11206</xdr:rowOff>
    </xdr:from>
    <xdr:to>
      <xdr:col>4</xdr:col>
      <xdr:colOff>728382</xdr:colOff>
      <xdr:row>31</xdr:row>
      <xdr:rowOff>168088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898F43-C5FA-4AC7-B8E7-CE092FE3C293}"/>
            </a:ext>
          </a:extLst>
        </xdr:cNvPr>
        <xdr:cNvSpPr txBox="1"/>
      </xdr:nvSpPr>
      <xdr:spPr>
        <a:xfrm>
          <a:off x="123264" y="3821206"/>
          <a:ext cx="7160559" cy="2061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Marine protected areas in Europe's seas | Indicators | European Environment Agency (EEA)</a:t>
          </a:r>
          <a:endParaRPr lang="it-IT" sz="1100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Natura 2000 (vector) - version 2023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Nationally designated areas for public access (vector data) - May 2024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EEA marine assessment areas - version 3.0, Oct. 2022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EEA coastline for analysis (polygon) - version 3.0, March 2017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OSPAR Marine Protected Areas Network (version 2023)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OSPAR Commision - Protection of the Marine Environment of the North-East Atlantic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HELCOM MPAs (2022-12-05)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Helsinki Commission (HELCOM)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Specially Protected Areas of Mediterranean Importance (SPAMIs), (2019 edition, version 2)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Regional Activity Centre for Specially Protected Areas (SPA/RAC)</a:t>
          </a:r>
        </a:p>
        <a:p>
          <a:endParaRPr lang="en-DK" sz="1100"/>
        </a:p>
      </xdr:txBody>
    </xdr:sp>
    <xdr:clientData/>
  </xdr:twoCellAnchor>
  <xdr:twoCellAnchor editAs="oneCell">
    <xdr:from>
      <xdr:col>4</xdr:col>
      <xdr:colOff>795618</xdr:colOff>
      <xdr:row>5</xdr:row>
      <xdr:rowOff>11206</xdr:rowOff>
    </xdr:from>
    <xdr:to>
      <xdr:col>10</xdr:col>
      <xdr:colOff>701511</xdr:colOff>
      <xdr:row>28</xdr:row>
      <xdr:rowOff>58277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9969B8-A656-5A32-F6CD-F562328C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1059" y="773206"/>
          <a:ext cx="8780952" cy="44285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1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1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1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391757</xdr:colOff>
      <xdr:row>4</xdr:row>
      <xdr:rowOff>56030</xdr:rowOff>
    </xdr:from>
    <xdr:to>
      <xdr:col>14</xdr:col>
      <xdr:colOff>599521</xdr:colOff>
      <xdr:row>33</xdr:row>
      <xdr:rowOff>168089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7041B6-4923-2EB3-6622-D60C626D9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875" y="818030"/>
          <a:ext cx="8567352" cy="6096000"/>
        </a:xfrm>
        <a:prstGeom prst="rect">
          <a:avLst/>
        </a:prstGeom>
      </xdr:spPr>
    </xdr:pic>
    <xdr:clientData/>
  </xdr:twoCellAnchor>
  <xdr:twoCellAnchor>
    <xdr:from>
      <xdr:col>4</xdr:col>
      <xdr:colOff>235323</xdr:colOff>
      <xdr:row>36</xdr:row>
      <xdr:rowOff>156882</xdr:rowOff>
    </xdr:from>
    <xdr:to>
      <xdr:col>12</xdr:col>
      <xdr:colOff>582706</xdr:colOff>
      <xdr:row>41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FAB525C-F8DE-41FD-8AD5-8828F2942FCA}"/>
            </a:ext>
          </a:extLst>
        </xdr:cNvPr>
        <xdr:cNvSpPr txBox="1"/>
      </xdr:nvSpPr>
      <xdr:spPr>
        <a:xfrm>
          <a:off x="5412441" y="7474323"/>
          <a:ext cx="7160559" cy="8404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Common bird index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European Wild Bird Indices, 2024 update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Bird Census Council, BirdLife International, Royal Society for the Protection of Birds, Czech Society for Ornithology</a:t>
          </a:r>
        </a:p>
        <a:p>
          <a:endParaRPr lang="en-D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302561</xdr:colOff>
      <xdr:row>3</xdr:row>
      <xdr:rowOff>156881</xdr:rowOff>
    </xdr:from>
    <xdr:to>
      <xdr:col>8</xdr:col>
      <xdr:colOff>1009566</xdr:colOff>
      <xdr:row>36</xdr:row>
      <xdr:rowOff>112058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0F3FCD-D1CB-E9EB-CCBA-B9FB7362A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0090" y="728381"/>
          <a:ext cx="8102888" cy="6510618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35</xdr:row>
      <xdr:rowOff>134471</xdr:rowOff>
    </xdr:from>
    <xdr:to>
      <xdr:col>4</xdr:col>
      <xdr:colOff>1367118</xdr:colOff>
      <xdr:row>39</xdr:row>
      <xdr:rowOff>78441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B8B0FF-E823-42E6-BE0D-01AEE0BD4165}"/>
            </a:ext>
          </a:extLst>
        </xdr:cNvPr>
        <xdr:cNvSpPr txBox="1"/>
      </xdr:nvSpPr>
      <xdr:spPr>
        <a:xfrm>
          <a:off x="123265" y="7070912"/>
          <a:ext cx="7160559" cy="705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Forest connectivity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Forest Type 2018 (raster 100 m), Europe, 3-yearly, Oct. 2021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EEA</a:t>
          </a:r>
        </a:p>
        <a:p>
          <a:endParaRPr lang="en-D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3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224119</xdr:colOff>
      <xdr:row>10</xdr:row>
      <xdr:rowOff>78442</xdr:rowOff>
    </xdr:from>
    <xdr:to>
      <xdr:col>8</xdr:col>
      <xdr:colOff>505397</xdr:colOff>
      <xdr:row>32</xdr:row>
      <xdr:rowOff>30299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7F0D0-E991-7225-528F-17E334DBB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9" y="1983442"/>
          <a:ext cx="8876190" cy="4142857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34</xdr:row>
      <xdr:rowOff>0</xdr:rowOff>
    </xdr:from>
    <xdr:to>
      <xdr:col>7</xdr:col>
      <xdr:colOff>313764</xdr:colOff>
      <xdr:row>39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90CEA50-2733-4AFC-8060-590576E3A29E}"/>
            </a:ext>
          </a:extLst>
        </xdr:cNvPr>
        <xdr:cNvSpPr txBox="1"/>
      </xdr:nvSpPr>
      <xdr:spPr>
        <a:xfrm>
          <a:off x="168089" y="6477000"/>
          <a:ext cx="7888940" cy="99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Primary and final energy consumption in the European Union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Primary energy consumption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Final energy consumption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Approximated estimates for the primary and final consumption of energy, 2024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endParaRPr lang="en-D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4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4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4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235323</xdr:colOff>
      <xdr:row>5</xdr:row>
      <xdr:rowOff>89647</xdr:rowOff>
    </xdr:from>
    <xdr:to>
      <xdr:col>19</xdr:col>
      <xdr:colOff>605844</xdr:colOff>
      <xdr:row>30</xdr:row>
      <xdr:rowOff>29632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DC3C8E-90A9-44D7-D615-764CB533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4441" y="851647"/>
          <a:ext cx="10915256" cy="4702485"/>
        </a:xfrm>
        <a:prstGeom prst="rect">
          <a:avLst/>
        </a:prstGeom>
      </xdr:spPr>
    </xdr:pic>
    <xdr:clientData/>
  </xdr:twoCellAnchor>
  <xdr:twoCellAnchor>
    <xdr:from>
      <xdr:col>0</xdr:col>
      <xdr:colOff>78440</xdr:colOff>
      <xdr:row>32</xdr:row>
      <xdr:rowOff>0</xdr:rowOff>
    </xdr:from>
    <xdr:to>
      <xdr:col>7</xdr:col>
      <xdr:colOff>549087</xdr:colOff>
      <xdr:row>37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F5721F-35E8-45C8-B2B8-7E7F9377A221}"/>
            </a:ext>
          </a:extLst>
        </xdr:cNvPr>
        <xdr:cNvSpPr txBox="1"/>
      </xdr:nvSpPr>
      <xdr:spPr>
        <a:xfrm>
          <a:off x="78440" y="6096000"/>
          <a:ext cx="8090647" cy="99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Share of energy consumption from renewable sources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Share of energy from renewable sources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Approximated estimates for the share of gross final consumption of renewable energy sources in 2023 (EEA 2023 RES share proxies)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endParaRPr lang="en-D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12</xdr:row>
      <xdr:rowOff>44823</xdr:rowOff>
    </xdr:from>
    <xdr:to>
      <xdr:col>6</xdr:col>
      <xdr:colOff>246530</xdr:colOff>
      <xdr:row>41</xdr:row>
      <xdr:rowOff>118378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CED90-4346-4CA0-15CC-1C5A077D9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85"/>
        <a:stretch>
          <a:fillRect/>
        </a:stretch>
      </xdr:blipFill>
      <xdr:spPr>
        <a:xfrm>
          <a:off x="168089" y="2521323"/>
          <a:ext cx="8953500" cy="5598055"/>
        </a:xfrm>
        <a:prstGeom prst="rect">
          <a:avLst/>
        </a:prstGeom>
      </xdr:spPr>
    </xdr:pic>
    <xdr:clientData/>
  </xdr:twoCellAnchor>
  <xdr:twoCellAnchor>
    <xdr:from>
      <xdr:col>6</xdr:col>
      <xdr:colOff>627529</xdr:colOff>
      <xdr:row>15</xdr:row>
      <xdr:rowOff>134470</xdr:rowOff>
    </xdr:from>
    <xdr:to>
      <xdr:col>11</xdr:col>
      <xdr:colOff>1322294</xdr:colOff>
      <xdr:row>19</xdr:row>
      <xdr:rowOff>67235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FFB2F9-623F-465A-9D87-ACC6A0FBD4F4}"/>
            </a:ext>
          </a:extLst>
        </xdr:cNvPr>
        <xdr:cNvSpPr txBox="1"/>
      </xdr:nvSpPr>
      <xdr:spPr>
        <a:xfrm>
          <a:off x="9502588" y="2991970"/>
          <a:ext cx="8090647" cy="6947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Circular material use rate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Circular material use rate by material type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endParaRPr lang="en-D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280147</xdr:colOff>
      <xdr:row>4</xdr:row>
      <xdr:rowOff>89646</xdr:rowOff>
    </xdr:from>
    <xdr:to>
      <xdr:col>8</xdr:col>
      <xdr:colOff>297497</xdr:colOff>
      <xdr:row>23</xdr:row>
      <xdr:rowOff>86113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FDFC5B-B00B-B4D2-E6C7-22DA0E34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661146"/>
          <a:ext cx="8892409" cy="41874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100853</xdr:rowOff>
    </xdr:from>
    <xdr:to>
      <xdr:col>5</xdr:col>
      <xdr:colOff>694765</xdr:colOff>
      <xdr:row>31</xdr:row>
      <xdr:rowOff>11206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80142A-A798-457C-8BAC-8FAC528EAE16}"/>
            </a:ext>
          </a:extLst>
        </xdr:cNvPr>
        <xdr:cNvSpPr txBox="1"/>
      </xdr:nvSpPr>
      <xdr:spPr>
        <a:xfrm>
          <a:off x="0" y="5434853"/>
          <a:ext cx="8090647" cy="1053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Share of buses and trains in inland passenger transport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Statistical pocketbook 2025 - Part 2 Section 3: Performance of Passenger Transport expressed in passenger-kilometres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Commission - Mobility and Transport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Share of buses and trains in inland passenger transport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endParaRPr lang="en-D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17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17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17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201706</xdr:colOff>
      <xdr:row>8</xdr:row>
      <xdr:rowOff>137250</xdr:rowOff>
    </xdr:from>
    <xdr:to>
      <xdr:col>11</xdr:col>
      <xdr:colOff>100853</xdr:colOff>
      <xdr:row>32</xdr:row>
      <xdr:rowOff>5421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2AD2E9-9028-5C92-6D1F-F6A36399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6" y="2243956"/>
          <a:ext cx="9222441" cy="4440171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33</xdr:row>
      <xdr:rowOff>11207</xdr:rowOff>
    </xdr:from>
    <xdr:to>
      <xdr:col>10</xdr:col>
      <xdr:colOff>347382</xdr:colOff>
      <xdr:row>36</xdr:row>
      <xdr:rowOff>156883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7178F6-5F00-4DB6-9362-8D01DC46B19C}"/>
            </a:ext>
          </a:extLst>
        </xdr:cNvPr>
        <xdr:cNvSpPr txBox="1"/>
      </xdr:nvSpPr>
      <xdr:spPr>
        <a:xfrm>
          <a:off x="11206" y="6880413"/>
          <a:ext cx="8090647" cy="717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Agricultural area under organic farming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Organic crop area by agricultural production methods and crops (ORG_CROPAR)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  <a:p>
          <a:endParaRPr lang="en-D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9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9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19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67236</xdr:colOff>
      <xdr:row>10</xdr:row>
      <xdr:rowOff>166729</xdr:rowOff>
    </xdr:from>
    <xdr:to>
      <xdr:col>12</xdr:col>
      <xdr:colOff>126196</xdr:colOff>
      <xdr:row>44</xdr:row>
      <xdr:rowOff>170996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7498BF-C7DF-A535-B13A-B096BBF7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36" y="2071729"/>
          <a:ext cx="9931342" cy="6481267"/>
        </a:xfrm>
        <a:prstGeom prst="rect">
          <a:avLst/>
        </a:prstGeom>
      </xdr:spPr>
    </xdr:pic>
    <xdr:clientData/>
  </xdr:twoCellAnchor>
  <xdr:twoCellAnchor>
    <xdr:from>
      <xdr:col>0</xdr:col>
      <xdr:colOff>268942</xdr:colOff>
      <xdr:row>46</xdr:row>
      <xdr:rowOff>22412</xdr:rowOff>
    </xdr:from>
    <xdr:to>
      <xdr:col>10</xdr:col>
      <xdr:colOff>34179</xdr:colOff>
      <xdr:row>50</xdr:row>
      <xdr:rowOff>145676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230B12-A34C-49B3-A9BF-BDDF63F0FD13}"/>
            </a:ext>
          </a:extLst>
        </xdr:cNvPr>
        <xdr:cNvSpPr txBox="1"/>
      </xdr:nvSpPr>
      <xdr:spPr>
        <a:xfrm>
          <a:off x="268942" y="8785412"/>
          <a:ext cx="8236884" cy="8852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Share of environmental taxes in total tax revenues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Environmental taxes by economic activity (NACE Rev. 2)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Gross domestic product (GDP) and main components (output, expenditure and income)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endParaRPr lang="en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2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2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187597</xdr:colOff>
      <xdr:row>11</xdr:row>
      <xdr:rowOff>80205</xdr:rowOff>
    </xdr:from>
    <xdr:to>
      <xdr:col>12</xdr:col>
      <xdr:colOff>276225</xdr:colOff>
      <xdr:row>37</xdr:row>
      <xdr:rowOff>12248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DA424-A8A4-5288-0359-606E0A42F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6947" y="2175705"/>
          <a:ext cx="7213328" cy="4885043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13</xdr:row>
      <xdr:rowOff>123824</xdr:rowOff>
    </xdr:from>
    <xdr:to>
      <xdr:col>23</xdr:col>
      <xdr:colOff>521634</xdr:colOff>
      <xdr:row>19</xdr:row>
      <xdr:rowOff>190499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2EE876-47D5-4E23-B591-573B66DDD9F8}"/>
            </a:ext>
          </a:extLst>
        </xdr:cNvPr>
        <xdr:cNvSpPr txBox="1"/>
      </xdr:nvSpPr>
      <xdr:spPr>
        <a:xfrm>
          <a:off x="10029825" y="2600324"/>
          <a:ext cx="7160559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Total net greenhouse gas emission trends and projections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Approximated estimates for greenhouse gas emissions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National emissions reported to the UNFCCC and tunder the EU Governance Regulation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Member States' greenhouse gas (GHG) emission projections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1A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1A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1A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414835</xdr:colOff>
      <xdr:row>11</xdr:row>
      <xdr:rowOff>0</xdr:rowOff>
    </xdr:from>
    <xdr:to>
      <xdr:col>11</xdr:col>
      <xdr:colOff>154334</xdr:colOff>
      <xdr:row>39</xdr:row>
      <xdr:rowOff>130697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8424D-EF17-D9CF-E47B-F151C35E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835" y="2095500"/>
          <a:ext cx="7549999" cy="5464697"/>
        </a:xfrm>
        <a:prstGeom prst="rect">
          <a:avLst/>
        </a:prstGeom>
      </xdr:spPr>
    </xdr:pic>
    <xdr:clientData/>
  </xdr:twoCellAnchor>
  <xdr:twoCellAnchor>
    <xdr:from>
      <xdr:col>0</xdr:col>
      <xdr:colOff>560295</xdr:colOff>
      <xdr:row>41</xdr:row>
      <xdr:rowOff>22413</xdr:rowOff>
    </xdr:from>
    <xdr:to>
      <xdr:col>9</xdr:col>
      <xdr:colOff>347383</xdr:colOff>
      <xdr:row>45</xdr:row>
      <xdr:rowOff>44825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BC2133-A118-4A92-A51C-5ED91F276283}"/>
            </a:ext>
          </a:extLst>
        </xdr:cNvPr>
        <xdr:cNvSpPr txBox="1"/>
      </xdr:nvSpPr>
      <xdr:spPr>
        <a:xfrm>
          <a:off x="560295" y="7832913"/>
          <a:ext cx="6308912" cy="784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Fossil fuel subsidies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>
              <a:hlinkClick xmlns:r="http://schemas.openxmlformats.org/officeDocument/2006/relationships" r:id=""/>
            </a:rPr>
            <a:t>Energy subsidies report shows progress in 2023 - European Commission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 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 Report on Energy Subsidies in the EU</a:t>
          </a:r>
          <a:endParaRPr lang="en-D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324969</xdr:colOff>
      <xdr:row>40</xdr:row>
      <xdr:rowOff>33617</xdr:rowOff>
    </xdr:from>
    <xdr:to>
      <xdr:col>3</xdr:col>
      <xdr:colOff>1053352</xdr:colOff>
      <xdr:row>44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58657C-9E76-419D-AD5B-054143845201}"/>
            </a:ext>
          </a:extLst>
        </xdr:cNvPr>
        <xdr:cNvSpPr txBox="1"/>
      </xdr:nvSpPr>
      <xdr:spPr>
        <a:xfrm>
          <a:off x="324969" y="7844117"/>
          <a:ext cx="7059707" cy="784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Environmental protection expenditure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National expenditure on environmental protection by institutional sector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Gross domestic product (GDP) and main components (output, expenditure and income)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</xdr:txBody>
    </xdr:sp>
    <xdr:clientData/>
  </xdr:twoCellAnchor>
  <xdr:twoCellAnchor editAs="oneCell">
    <xdr:from>
      <xdr:col>0</xdr:col>
      <xdr:colOff>493060</xdr:colOff>
      <xdr:row>11</xdr:row>
      <xdr:rowOff>134471</xdr:rowOff>
    </xdr:from>
    <xdr:to>
      <xdr:col>5</xdr:col>
      <xdr:colOff>941296</xdr:colOff>
      <xdr:row>39</xdr:row>
      <xdr:rowOff>43308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96F27D-0C25-925E-669C-8AD4F95D0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0" y="2420471"/>
          <a:ext cx="9737912" cy="524283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1C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1C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1C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112059</xdr:colOff>
      <xdr:row>11</xdr:row>
      <xdr:rowOff>22412</xdr:rowOff>
    </xdr:from>
    <xdr:to>
      <xdr:col>7</xdr:col>
      <xdr:colOff>67237</xdr:colOff>
      <xdr:row>15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1B976E-B838-4A49-9FD5-F4924506A992}"/>
            </a:ext>
          </a:extLst>
        </xdr:cNvPr>
        <xdr:cNvSpPr txBox="1"/>
      </xdr:nvSpPr>
      <xdr:spPr>
        <a:xfrm>
          <a:off x="112059" y="2498912"/>
          <a:ext cx="7059707" cy="784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Green bonds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LSEG Data &amp; Analytics formerly Refinitiv (copyright-protected and direct link to the dataset is not available)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LSEG</a:t>
          </a:r>
        </a:p>
      </xdr:txBody>
    </xdr:sp>
    <xdr:clientData/>
  </xdr:twoCellAnchor>
  <xdr:twoCellAnchor editAs="oneCell">
    <xdr:from>
      <xdr:col>12</xdr:col>
      <xdr:colOff>257735</xdr:colOff>
      <xdr:row>3</xdr:row>
      <xdr:rowOff>168699</xdr:rowOff>
    </xdr:from>
    <xdr:to>
      <xdr:col>21</xdr:col>
      <xdr:colOff>750795</xdr:colOff>
      <xdr:row>33</xdr:row>
      <xdr:rowOff>120628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CA5FC8-65E6-B363-FE1C-358288C5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6676" y="740199"/>
          <a:ext cx="8079442" cy="566692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112059</xdr:rowOff>
    </xdr:from>
    <xdr:to>
      <xdr:col>3</xdr:col>
      <xdr:colOff>997325</xdr:colOff>
      <xdr:row>13</xdr:row>
      <xdr:rowOff>56031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E50443-3B4D-48CF-9784-98034EE4DF8D}"/>
            </a:ext>
          </a:extLst>
        </xdr:cNvPr>
        <xdr:cNvSpPr txBox="1"/>
      </xdr:nvSpPr>
      <xdr:spPr>
        <a:xfrm>
          <a:off x="0" y="1636059"/>
          <a:ext cx="5434854" cy="896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Eco-innovation index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Eco-innovation index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Research and Innovation (DG)</a:t>
          </a:r>
        </a:p>
      </xdr:txBody>
    </xdr:sp>
    <xdr:clientData/>
  </xdr:twoCellAnchor>
  <xdr:twoCellAnchor editAs="oneCell">
    <xdr:from>
      <xdr:col>3</xdr:col>
      <xdr:colOff>1456764</xdr:colOff>
      <xdr:row>6</xdr:row>
      <xdr:rowOff>155561</xdr:rowOff>
    </xdr:from>
    <xdr:to>
      <xdr:col>10</xdr:col>
      <xdr:colOff>837945</xdr:colOff>
      <xdr:row>34</xdr:row>
      <xdr:rowOff>26719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62A18C-CAC2-5513-CCBF-63A01226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4293" y="1298561"/>
          <a:ext cx="9735417" cy="520515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F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1F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  <a:ext uri="{FF2B5EF4-FFF2-40B4-BE49-F238E27FC236}">
                  <a16:creationId xmlns:a16="http://schemas.microsoft.com/office/drawing/2014/main" id="{00000000-0008-0000-1F00-00000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67235</xdr:colOff>
      <xdr:row>18</xdr:row>
      <xdr:rowOff>100854</xdr:rowOff>
    </xdr:from>
    <xdr:to>
      <xdr:col>4</xdr:col>
      <xdr:colOff>347383</xdr:colOff>
      <xdr:row>25</xdr:row>
      <xdr:rowOff>179294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D21D62-F7C7-49AF-B786-D171EF20185C}"/>
            </a:ext>
          </a:extLst>
        </xdr:cNvPr>
        <xdr:cNvSpPr txBox="1"/>
      </xdr:nvSpPr>
      <xdr:spPr>
        <a:xfrm>
          <a:off x="67235" y="3552266"/>
          <a:ext cx="7026089" cy="1411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Net land take in cities and commuting zones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Urban Atlas Land Cover/Land Use Change 2012-2018 (vector), Europe, 6-yearly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Copernicus Land Monitoring Service (CLMS)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Urban Atlas Land Cover/Land Use Change 2018-2021 (vector), Europe, 3-yearly (Dataset URL not available), Copernicus Land Monitoring Service (CLMS)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Copernicus Land Monitoring Service (CLMS)</a:t>
          </a:r>
        </a:p>
      </xdr:txBody>
    </xdr:sp>
    <xdr:clientData/>
  </xdr:twoCellAnchor>
  <xdr:twoCellAnchor editAs="oneCell">
    <xdr:from>
      <xdr:col>4</xdr:col>
      <xdr:colOff>537882</xdr:colOff>
      <xdr:row>3</xdr:row>
      <xdr:rowOff>76736</xdr:rowOff>
    </xdr:from>
    <xdr:to>
      <xdr:col>18</xdr:col>
      <xdr:colOff>351616</xdr:colOff>
      <xdr:row>28</xdr:row>
      <xdr:rowOff>175784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8EB7E3-94A1-9FF1-ED5D-B7ED11315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23" y="648236"/>
          <a:ext cx="9439587" cy="488396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112058</xdr:colOff>
      <xdr:row>14</xdr:row>
      <xdr:rowOff>100853</xdr:rowOff>
    </xdr:from>
    <xdr:to>
      <xdr:col>4</xdr:col>
      <xdr:colOff>784411</xdr:colOff>
      <xdr:row>21</xdr:row>
      <xdr:rowOff>179293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054F5C-B10A-4CF1-93AE-5FEB460B09D7}"/>
            </a:ext>
          </a:extLst>
        </xdr:cNvPr>
        <xdr:cNvSpPr txBox="1"/>
      </xdr:nvSpPr>
      <xdr:spPr>
        <a:xfrm>
          <a:off x="112058" y="2667000"/>
          <a:ext cx="6589059" cy="1411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Water scarcity conditions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Waterbase - Water Quality ICM, 2024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Annual freshwater abstraction by source and sector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Population on 1 January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River discharge and related historical data from the European Flood Awareness System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Joint Research Center (JRC)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ERA5-Land monthly averaged data from 1950 to present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Joint Research Center (JRC)</a:t>
          </a:r>
        </a:p>
      </xdr:txBody>
    </xdr:sp>
    <xdr:clientData/>
  </xdr:twoCellAnchor>
  <xdr:twoCellAnchor editAs="oneCell">
    <xdr:from>
      <xdr:col>4</xdr:col>
      <xdr:colOff>808861</xdr:colOff>
      <xdr:row>1</xdr:row>
      <xdr:rowOff>112059</xdr:rowOff>
    </xdr:from>
    <xdr:to>
      <xdr:col>10</xdr:col>
      <xdr:colOff>1306414</xdr:colOff>
      <xdr:row>26</xdr:row>
      <xdr:rowOff>27881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30FD8E-80F5-FE9E-8CBF-616491AEA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5567" y="302559"/>
          <a:ext cx="9372612" cy="495846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21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6082" name="Check Box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21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6083" name="Check Box 3" hidden="1">
              <a:extLst>
                <a:ext uri="{63B3BB69-23CF-44E3-9099-C40C66FF867C}">
                  <a14:compatExt spid="_x0000_s46083"/>
                </a:ext>
                <a:ext uri="{FF2B5EF4-FFF2-40B4-BE49-F238E27FC236}">
                  <a16:creationId xmlns:a16="http://schemas.microsoft.com/office/drawing/2014/main" id="{00000000-0008-0000-2100-000003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201706</xdr:colOff>
      <xdr:row>9</xdr:row>
      <xdr:rowOff>116350</xdr:rowOff>
    </xdr:from>
    <xdr:to>
      <xdr:col>11</xdr:col>
      <xdr:colOff>593911</xdr:colOff>
      <xdr:row>37</xdr:row>
      <xdr:rowOff>24966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EF1B12-5A3E-7129-2490-49525E305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6" y="1830850"/>
          <a:ext cx="8381999" cy="5242616"/>
        </a:xfrm>
        <a:prstGeom prst="rect">
          <a:avLst/>
        </a:prstGeom>
      </xdr:spPr>
    </xdr:pic>
    <xdr:clientData/>
  </xdr:twoCellAnchor>
  <xdr:twoCellAnchor>
    <xdr:from>
      <xdr:col>11</xdr:col>
      <xdr:colOff>649941</xdr:colOff>
      <xdr:row>12</xdr:row>
      <xdr:rowOff>44823</xdr:rowOff>
    </xdr:from>
    <xdr:to>
      <xdr:col>19</xdr:col>
      <xdr:colOff>582706</xdr:colOff>
      <xdr:row>16</xdr:row>
      <xdr:rowOff>145676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0EAC452-9421-48B6-B575-BD08E96763C2}"/>
            </a:ext>
          </a:extLst>
        </xdr:cNvPr>
        <xdr:cNvSpPr txBox="1"/>
      </xdr:nvSpPr>
      <xdr:spPr>
        <a:xfrm>
          <a:off x="8639735" y="2330823"/>
          <a:ext cx="6589059" cy="862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Consumption footprint (based on life cycle assessment)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EU consumption footprint weighted score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Joint Research Center (JRC)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22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22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22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257736</xdr:colOff>
      <xdr:row>12</xdr:row>
      <xdr:rowOff>44823</xdr:rowOff>
    </xdr:from>
    <xdr:to>
      <xdr:col>14</xdr:col>
      <xdr:colOff>653086</xdr:colOff>
      <xdr:row>40</xdr:row>
      <xdr:rowOff>82252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8199E0-9E75-97C7-38E1-FA366FA3C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6" y="2330823"/>
          <a:ext cx="10704762" cy="5371429"/>
        </a:xfrm>
        <a:prstGeom prst="rect">
          <a:avLst/>
        </a:prstGeom>
      </xdr:spPr>
    </xdr:pic>
    <xdr:clientData/>
  </xdr:twoCellAnchor>
  <xdr:twoCellAnchor>
    <xdr:from>
      <xdr:col>0</xdr:col>
      <xdr:colOff>560294</xdr:colOff>
      <xdr:row>42</xdr:row>
      <xdr:rowOff>0</xdr:rowOff>
    </xdr:from>
    <xdr:to>
      <xdr:col>9</xdr:col>
      <xdr:colOff>268941</xdr:colOff>
      <xdr:row>47</xdr:row>
      <xdr:rowOff>89647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24B5813-0E0A-4C4E-B160-380424CE8636}"/>
            </a:ext>
          </a:extLst>
        </xdr:cNvPr>
        <xdr:cNvSpPr txBox="1"/>
      </xdr:nvSpPr>
      <xdr:spPr>
        <a:xfrm>
          <a:off x="560294" y="8001000"/>
          <a:ext cx="6611471" cy="1042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Employment in the environmental goods and services sector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Employment in the environmental goods and services sector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Employment by main industry (NACE Rev.2) - national accounts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201705</xdr:colOff>
      <xdr:row>2</xdr:row>
      <xdr:rowOff>69459</xdr:rowOff>
    </xdr:from>
    <xdr:to>
      <xdr:col>27</xdr:col>
      <xdr:colOff>310132</xdr:colOff>
      <xdr:row>33</xdr:row>
      <xdr:rowOff>91038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616F2E-8595-5B25-3906-ECFC589B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793" y="450459"/>
          <a:ext cx="9723074" cy="5927079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14</xdr:row>
      <xdr:rowOff>190499</xdr:rowOff>
    </xdr:from>
    <xdr:to>
      <xdr:col>8</xdr:col>
      <xdr:colOff>22411</xdr:colOff>
      <xdr:row>21</xdr:row>
      <xdr:rowOff>168087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A32FD4D-7A21-4914-AF29-7F65F4ACFDAD}"/>
            </a:ext>
          </a:extLst>
        </xdr:cNvPr>
        <xdr:cNvSpPr txBox="1"/>
      </xdr:nvSpPr>
      <xdr:spPr>
        <a:xfrm>
          <a:off x="145677" y="2857499"/>
          <a:ext cx="5681381" cy="1311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Gross value added of the environmental goods and services sector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Production, value added and exports in the environmental goods and services sector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Gross domestic product (GDP) and main components (output, expenditure and income)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336175</xdr:colOff>
      <xdr:row>3</xdr:row>
      <xdr:rowOff>172994</xdr:rowOff>
    </xdr:from>
    <xdr:to>
      <xdr:col>10</xdr:col>
      <xdr:colOff>533159</xdr:colOff>
      <xdr:row>29</xdr:row>
      <xdr:rowOff>137327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C5E347-70CF-17E2-4C0C-AAD92F3F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2881" y="744494"/>
          <a:ext cx="9072043" cy="4917333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22</xdr:row>
      <xdr:rowOff>44823</xdr:rowOff>
    </xdr:from>
    <xdr:to>
      <xdr:col>3</xdr:col>
      <xdr:colOff>1367116</xdr:colOff>
      <xdr:row>28</xdr:row>
      <xdr:rowOff>89647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E7ACA85-2208-491B-BF5A-DCD71AF79521}"/>
            </a:ext>
          </a:extLst>
        </xdr:cNvPr>
        <xdr:cNvSpPr txBox="1"/>
      </xdr:nvSpPr>
      <xdr:spPr>
        <a:xfrm>
          <a:off x="123264" y="4235823"/>
          <a:ext cx="5681381" cy="1187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GDP-related air pollution exposure inequalities between regions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Burden of disease of air pollution (Countries &amp; NUTS)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Gross domestic product (GDP) at current market prices by NUTS 3 region (nama_10r_3gdp)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336177</xdr:colOff>
      <xdr:row>18</xdr:row>
      <xdr:rowOff>100852</xdr:rowOff>
    </xdr:from>
    <xdr:to>
      <xdr:col>9</xdr:col>
      <xdr:colOff>314896</xdr:colOff>
      <xdr:row>45</xdr:row>
      <xdr:rowOff>62114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C6A15-A03F-E9D1-B124-33EFE6FEF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7" y="3148852"/>
          <a:ext cx="8876190" cy="5104762"/>
        </a:xfrm>
        <a:prstGeom prst="rect">
          <a:avLst/>
        </a:prstGeom>
      </xdr:spPr>
    </xdr:pic>
    <xdr:clientData/>
  </xdr:twoCellAnchor>
  <xdr:twoCellAnchor>
    <xdr:from>
      <xdr:col>9</xdr:col>
      <xdr:colOff>571500</xdr:colOff>
      <xdr:row>19</xdr:row>
      <xdr:rowOff>56030</xdr:rowOff>
    </xdr:from>
    <xdr:to>
      <xdr:col>19</xdr:col>
      <xdr:colOff>224118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65EF2E-BB8E-402C-8BAB-6CC26B6E982B}"/>
            </a:ext>
          </a:extLst>
        </xdr:cNvPr>
        <xdr:cNvSpPr txBox="1"/>
      </xdr:nvSpPr>
      <xdr:spPr>
        <a:xfrm>
          <a:off x="9468971" y="3709148"/>
          <a:ext cx="7160559" cy="896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Greenhouse gas emissions from land use, land use change and forestry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Greenhouse gas inventory and GHG projections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403411</xdr:colOff>
      <xdr:row>4</xdr:row>
      <xdr:rowOff>89647</xdr:rowOff>
    </xdr:from>
    <xdr:to>
      <xdr:col>18</xdr:col>
      <xdr:colOff>194995</xdr:colOff>
      <xdr:row>22</xdr:row>
      <xdr:rowOff>175430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6DC25-CFC6-3415-135C-766A0A7B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5617" y="1042147"/>
          <a:ext cx="8857143" cy="4019048"/>
        </a:xfrm>
        <a:prstGeom prst="rect">
          <a:avLst/>
        </a:prstGeom>
      </xdr:spPr>
    </xdr:pic>
    <xdr:clientData/>
  </xdr:twoCellAnchor>
  <xdr:twoCellAnchor>
    <xdr:from>
      <xdr:col>5</xdr:col>
      <xdr:colOff>470647</xdr:colOff>
      <xdr:row>25</xdr:row>
      <xdr:rowOff>67235</xdr:rowOff>
    </xdr:from>
    <xdr:to>
      <xdr:col>16</xdr:col>
      <xdr:colOff>437030</xdr:colOff>
      <xdr:row>30</xdr:row>
      <xdr:rowOff>11205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DF2A85-3288-4873-BCC6-6ACD452C2FE0}"/>
            </a:ext>
          </a:extLst>
        </xdr:cNvPr>
        <xdr:cNvSpPr txBox="1"/>
      </xdr:nvSpPr>
      <xdr:spPr>
        <a:xfrm>
          <a:off x="8482853" y="5334000"/>
          <a:ext cx="7160559" cy="896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Economic losses from weather- and climate-related extremes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CATDAT (link not available)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RiskLayer GmbH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437030</xdr:colOff>
      <xdr:row>31</xdr:row>
      <xdr:rowOff>1</xdr:rowOff>
    </xdr:from>
    <xdr:to>
      <xdr:col>7</xdr:col>
      <xdr:colOff>336178</xdr:colOff>
      <xdr:row>57</xdr:row>
      <xdr:rowOff>135021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F0259-4464-FD2A-713A-EA2E6F63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0" y="5546913"/>
          <a:ext cx="10365442" cy="5088020"/>
        </a:xfrm>
        <a:prstGeom prst="rect">
          <a:avLst/>
        </a:prstGeom>
      </xdr:spPr>
    </xdr:pic>
    <xdr:clientData/>
  </xdr:twoCellAnchor>
  <xdr:twoCellAnchor>
    <xdr:from>
      <xdr:col>6</xdr:col>
      <xdr:colOff>907677</xdr:colOff>
      <xdr:row>31</xdr:row>
      <xdr:rowOff>145677</xdr:rowOff>
    </xdr:from>
    <xdr:to>
      <xdr:col>11</xdr:col>
      <xdr:colOff>291354</xdr:colOff>
      <xdr:row>36</xdr:row>
      <xdr:rowOff>89647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1F32FF-C3BD-4299-AB17-EC421DEF94A8}"/>
            </a:ext>
          </a:extLst>
        </xdr:cNvPr>
        <xdr:cNvSpPr txBox="1"/>
      </xdr:nvSpPr>
      <xdr:spPr>
        <a:xfrm>
          <a:off x="9782736" y="6073589"/>
          <a:ext cx="7160559" cy="896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Drought impact on ecosystems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Vegetation productivity 2000-2024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EDO Soil Moisture Index (SMI) (version 3.0.1)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Drought Observatory, Joint Research Centre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8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8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8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470648</xdr:colOff>
      <xdr:row>10</xdr:row>
      <xdr:rowOff>112059</xdr:rowOff>
    </xdr:from>
    <xdr:to>
      <xdr:col>7</xdr:col>
      <xdr:colOff>190500</xdr:colOff>
      <xdr:row>33</xdr:row>
      <xdr:rowOff>167908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EFC1D0-3F16-7E8D-B26A-E562CD82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48" y="2017059"/>
          <a:ext cx="8460440" cy="4437349"/>
        </a:xfrm>
        <a:prstGeom prst="rect">
          <a:avLst/>
        </a:prstGeom>
      </xdr:spPr>
    </xdr:pic>
    <xdr:clientData/>
  </xdr:twoCellAnchor>
  <xdr:twoCellAnchor>
    <xdr:from>
      <xdr:col>7</xdr:col>
      <xdr:colOff>358588</xdr:colOff>
      <xdr:row>13</xdr:row>
      <xdr:rowOff>33619</xdr:rowOff>
    </xdr:from>
    <xdr:to>
      <xdr:col>14</xdr:col>
      <xdr:colOff>145676</xdr:colOff>
      <xdr:row>17</xdr:row>
      <xdr:rowOff>11207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238BE3-A8EB-4221-A011-BD53985D28E5}"/>
            </a:ext>
          </a:extLst>
        </xdr:cNvPr>
        <xdr:cNvSpPr txBox="1"/>
      </xdr:nvSpPr>
      <xdr:spPr>
        <a:xfrm>
          <a:off x="9099176" y="2510119"/>
          <a:ext cx="7160559" cy="739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Europe’s material footprint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Material flow accounts in raw material equivalents - modelling estimates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Eurostat - European statistics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9</xdr:row>
      <xdr:rowOff>33189</xdr:rowOff>
    </xdr:from>
    <xdr:to>
      <xdr:col>4</xdr:col>
      <xdr:colOff>1030941</xdr:colOff>
      <xdr:row>38</xdr:row>
      <xdr:rowOff>55198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2C673F-91BC-6489-14EC-BF13F24F6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747689"/>
          <a:ext cx="7709647" cy="5546509"/>
        </a:xfrm>
        <a:prstGeom prst="rect">
          <a:avLst/>
        </a:prstGeom>
      </xdr:spPr>
    </xdr:pic>
    <xdr:clientData/>
  </xdr:twoCellAnchor>
  <xdr:twoCellAnchor>
    <xdr:from>
      <xdr:col>5</xdr:col>
      <xdr:colOff>179294</xdr:colOff>
      <xdr:row>12</xdr:row>
      <xdr:rowOff>134471</xdr:rowOff>
    </xdr:from>
    <xdr:to>
      <xdr:col>9</xdr:col>
      <xdr:colOff>1423147</xdr:colOff>
      <xdr:row>17</xdr:row>
      <xdr:rowOff>33618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D0CC9-28FE-4687-9939-02390B97ECFF}"/>
            </a:ext>
          </a:extLst>
        </xdr:cNvPr>
        <xdr:cNvSpPr txBox="1"/>
      </xdr:nvSpPr>
      <xdr:spPr>
        <a:xfrm>
          <a:off x="8460441" y="2420471"/>
          <a:ext cx="7160559" cy="851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Waste generation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Generation of waste by waste category, hazardousness and NACE Rev. 2 activity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Statistical Office of the European Union (EUROSTAT)</a:t>
          </a:r>
        </a:p>
        <a:p>
          <a:endParaRPr lang="en-D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B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Daviz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B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Static chart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B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lllustration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470645</xdr:colOff>
      <xdr:row>4</xdr:row>
      <xdr:rowOff>56030</xdr:rowOff>
    </xdr:from>
    <xdr:to>
      <xdr:col>18</xdr:col>
      <xdr:colOff>236669</xdr:colOff>
      <xdr:row>26</xdr:row>
      <xdr:rowOff>21739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3BBB72-9F22-297F-F031-50F0D7A5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7704" y="627530"/>
          <a:ext cx="9391877" cy="4156709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32</xdr:row>
      <xdr:rowOff>44822</xdr:rowOff>
    </xdr:from>
    <xdr:to>
      <xdr:col>3</xdr:col>
      <xdr:colOff>78441</xdr:colOff>
      <xdr:row>36</xdr:row>
      <xdr:rowOff>134469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F1074A-BB75-48B3-A4FD-BADECA4A643B}"/>
            </a:ext>
          </a:extLst>
        </xdr:cNvPr>
        <xdr:cNvSpPr txBox="1"/>
      </xdr:nvSpPr>
      <xdr:spPr>
        <a:xfrm>
          <a:off x="56029" y="6174440"/>
          <a:ext cx="7160559" cy="851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Premature deaths due to exposure to fine particulate matter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Burden of disease of air pollution (Countries &amp; NUTS)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Enviroment Agency (EEA)</a:t>
          </a:r>
        </a:p>
        <a:p>
          <a:endParaRPr lang="en-D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4</xdr:row>
      <xdr:rowOff>152965</xdr:rowOff>
    </xdr:from>
    <xdr:to>
      <xdr:col>10</xdr:col>
      <xdr:colOff>425823</xdr:colOff>
      <xdr:row>32</xdr:row>
      <xdr:rowOff>176500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3F5970-2B4C-2B2A-4D4A-5D126990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3736" y="948583"/>
          <a:ext cx="8863852" cy="5738535"/>
        </a:xfrm>
        <a:prstGeom prst="rect">
          <a:avLst/>
        </a:prstGeom>
      </xdr:spPr>
    </xdr:pic>
    <xdr:clientData/>
  </xdr:twoCellAnchor>
  <xdr:twoCellAnchor>
    <xdr:from>
      <xdr:col>0</xdr:col>
      <xdr:colOff>100852</xdr:colOff>
      <xdr:row>31</xdr:row>
      <xdr:rowOff>156882</xdr:rowOff>
    </xdr:from>
    <xdr:to>
      <xdr:col>4</xdr:col>
      <xdr:colOff>1344705</xdr:colOff>
      <xdr:row>35</xdr:row>
      <xdr:rowOff>100852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5DB066-4C63-4B4A-8D98-C3CE384A440E}"/>
            </a:ext>
          </a:extLst>
        </xdr:cNvPr>
        <xdr:cNvSpPr txBox="1"/>
      </xdr:nvSpPr>
      <xdr:spPr>
        <a:xfrm>
          <a:off x="100852" y="6477000"/>
          <a:ext cx="7160559" cy="705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Indicator assessment</a:t>
          </a:r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it-IT">
              <a:effectLst/>
            </a:rPr>
            <a:t>   </a:t>
          </a:r>
          <a:r>
            <a:rPr lang="it-IT">
              <a:hlinkClick xmlns:r="http://schemas.openxmlformats.org/officeDocument/2006/relationships" r:id=""/>
            </a:rPr>
            <a:t>Nitrate in groundwater in Europe | Indicators | European Environment Agency (EEA)</a:t>
          </a:r>
          <a:endParaRPr lang="it-IT"/>
        </a:p>
        <a:p>
          <a:r>
            <a:rPr lang="it-IT" sz="1100" b="1"/>
            <a:t>Sources</a:t>
          </a:r>
          <a:r>
            <a:rPr lang="it-IT" sz="1100"/>
            <a:t>:  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Waterbase - Water Quality ICM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r>
            <a:rPr lang="it-IT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WISE Statistics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 European Environment Agency (EEA)</a:t>
          </a:r>
        </a:p>
        <a:p>
          <a:endParaRPr lang="en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vi\OneDrive%20-%20European%20Environment%20Agency\Indicators\ENER016\Proxies%20marketa\EnEff%20Proxy%202019Calculation_v8_30_09_2020_withoutli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 Input"/>
      <sheetName val="Index"/>
      <sheetName val="MS Stats list"/>
      <sheetName val="Parameters"/>
      <sheetName val="PEC Total"/>
      <sheetName val="PEC Fossil"/>
      <sheetName val="PEC Solid"/>
      <sheetName val="PEC Liquid"/>
      <sheetName val="PEC Gaseous"/>
      <sheetName val="PEC Nuclear"/>
      <sheetName val="PEC Waste"/>
      <sheetName val="PEC Electricity"/>
      <sheetName val="PEC RES"/>
      <sheetName val="GFEC Total"/>
      <sheetName val="FEC Total"/>
      <sheetName val="FEC Industry"/>
      <sheetName val="FEC Transport"/>
      <sheetName val="FEC Other"/>
      <sheetName val="FEC Transport foss"/>
      <sheetName val="FEC Transport RES"/>
    </sheetNames>
    <sheetDataSet>
      <sheetData sheetId="0" refreshError="1"/>
      <sheetData sheetId="1" refreshError="1"/>
      <sheetData sheetId="2" refreshError="1"/>
      <sheetData sheetId="3" refreshError="1">
        <row r="6">
          <cell r="C6">
            <v>2019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ea.europa.eu/en/analysis/indicators/greenhouse-gas-emissions-from-land" TargetMode="External"/><Relationship Id="rId3" Type="http://schemas.openxmlformats.org/officeDocument/2006/relationships/hyperlink" Target="https://www.eea.europa.eu/en/analysis/publications/european-union-8th-environment-action-programme-1/8th-eap-indicators-2024_-european-environment-agency.pdf/@@download/file" TargetMode="External"/><Relationship Id="rId7" Type="http://schemas.openxmlformats.org/officeDocument/2006/relationships/hyperlink" Target="https://www.eea.europa.eu/en/analysis/indicators/total-greenhouse-gas-emission-trends/progress-towards-achieving-climate" TargetMode="External"/><Relationship Id="rId2" Type="http://schemas.openxmlformats.org/officeDocument/2006/relationships/hyperlink" Target="https://www.eea.europa.eu/en/analysis/publications/european-union-8th-environment-action-programme-1" TargetMode="External"/><Relationship Id="rId1" Type="http://schemas.openxmlformats.org/officeDocument/2006/relationships/hyperlink" Target="https://www.eea.europa.eu/en/topics/at-a-glance/state-of-europes-environment/environment-action-programme/8th-eap-indicator-based-progress-2024?activeAccordion=597a1f44-66ea-4ed5-a77f-868ec6301ba3%2C1f3dfc46-2cfb-4798-932c-63a0d432b6b3%2C7dec1e73-e295-4ff0-afed-575d55a9c590%2C6a4ef731-15b3-4100-8e51-cb0b067c8d1d%2C7a6002f3-0fd4-4d7f-b819-cd46ecf3b9dd%2C7b9fb7b4-059e-4abf-a239-63b6269dfe3a" TargetMode="External"/><Relationship Id="rId6" Type="http://schemas.openxmlformats.org/officeDocument/2006/relationships/hyperlink" Target="https://www.eea.europa.eu/en/topics/at-a-glance/state-of-europes-environment/environment-action-programme/8th-eap-indicator-based-progress-2023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eea.europa.eu/en/analysis/publications/european-union-8th-environment-action-programme-1/8th-eap_progress-report_2025-methodology-annexes.pdf/@@download/file" TargetMode="External"/><Relationship Id="rId10" Type="http://schemas.openxmlformats.org/officeDocument/2006/relationships/hyperlink" Target="https://www.eea.europa.eu/en/analysis/indicators/common-bird-index-in-europe" TargetMode="External"/><Relationship Id="rId4" Type="http://schemas.openxmlformats.org/officeDocument/2006/relationships/hyperlink" Target="https://www.eea.europa.eu/en/analysis/publications/european-union-8th-environment-action-programme-1/8th-eap-2024-scoreboard-table.pdf/@@download/file" TargetMode="External"/><Relationship Id="rId9" Type="http://schemas.openxmlformats.org/officeDocument/2006/relationships/hyperlink" Target="https://www.eea.europa.eu/en/analysis/indicators/economic-losses-from-climate-relate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2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4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8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9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20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4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22.xml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7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24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0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26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3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27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C80C-CFAC-402C-958E-39F64376E004}">
  <sheetPr>
    <tabColor theme="7"/>
  </sheetPr>
  <dimension ref="B1:D58"/>
  <sheetViews>
    <sheetView showGridLines="0" topLeftCell="A39" zoomScaleNormal="100" workbookViewId="0">
      <selection activeCell="B59" sqref="B59"/>
    </sheetView>
  </sheetViews>
  <sheetFormatPr defaultRowHeight="15"/>
  <cols>
    <col min="2" max="2" width="52.7109375" customWidth="1"/>
    <col min="4" max="4" width="71.7109375" bestFit="1" customWidth="1"/>
    <col min="5" max="5" width="66" bestFit="1" customWidth="1"/>
    <col min="6" max="6" width="60.140625" customWidth="1"/>
  </cols>
  <sheetData>
    <row r="1" spans="2:4" ht="17.45" customHeight="1">
      <c r="D1" s="2"/>
    </row>
    <row r="7" spans="2:4">
      <c r="B7" t="s">
        <v>187</v>
      </c>
    </row>
    <row r="11" spans="2:4" ht="15.75" thickBot="1">
      <c r="C11" s="18" t="s">
        <v>0</v>
      </c>
      <c r="D11" s="19"/>
    </row>
    <row r="12" spans="2:4" ht="15.75" thickTop="1">
      <c r="C12" s="1" t="s">
        <v>1</v>
      </c>
      <c r="D12" s="7" t="s">
        <v>2</v>
      </c>
    </row>
    <row r="13" spans="2:4">
      <c r="C13" s="1" t="s">
        <v>1</v>
      </c>
      <c r="D13" s="7" t="s">
        <v>3</v>
      </c>
    </row>
    <row r="14" spans="2:4">
      <c r="C14" s="1" t="s">
        <v>1</v>
      </c>
      <c r="D14" s="7" t="s">
        <v>4</v>
      </c>
    </row>
    <row r="15" spans="2:4">
      <c r="C15" s="1" t="s">
        <v>1</v>
      </c>
      <c r="D15" s="7" t="s">
        <v>5</v>
      </c>
    </row>
    <row r="16" spans="2:4">
      <c r="C16" s="1" t="s">
        <v>1</v>
      </c>
      <c r="D16" s="7" t="s">
        <v>6</v>
      </c>
    </row>
    <row r="17" spans="2:4">
      <c r="C17" s="1" t="s">
        <v>1</v>
      </c>
      <c r="D17" s="7" t="s">
        <v>186</v>
      </c>
    </row>
    <row r="26" spans="2:4" ht="15.75">
      <c r="B26" s="3" t="s">
        <v>7</v>
      </c>
      <c r="C26" s="4"/>
      <c r="D26" s="5"/>
    </row>
    <row r="27" spans="2:4" ht="15.75">
      <c r="B27" s="106" t="s">
        <v>8</v>
      </c>
      <c r="C27" s="107" t="s">
        <v>9</v>
      </c>
      <c r="D27" s="106" t="s">
        <v>10</v>
      </c>
    </row>
    <row r="28" spans="2:4" ht="14.45" customHeight="1">
      <c r="B28" s="147" t="s">
        <v>11</v>
      </c>
      <c r="C28" s="41">
        <v>1</v>
      </c>
      <c r="D28" s="7" t="s">
        <v>279</v>
      </c>
    </row>
    <row r="29" spans="2:4" ht="14.45" customHeight="1">
      <c r="B29" s="148"/>
      <c r="C29" s="42">
        <f>C28+1</f>
        <v>2</v>
      </c>
      <c r="D29" s="48" t="s">
        <v>278</v>
      </c>
    </row>
    <row r="30" spans="2:4" ht="14.45" customHeight="1">
      <c r="B30" s="149" t="s">
        <v>12</v>
      </c>
      <c r="C30" s="1">
        <f t="shared" ref="C30:C55" si="0">C29+1</f>
        <v>3</v>
      </c>
      <c r="D30" s="7" t="s">
        <v>277</v>
      </c>
    </row>
    <row r="31" spans="2:4" ht="14.45" customHeight="1">
      <c r="B31" s="148"/>
      <c r="C31" s="42">
        <f t="shared" si="0"/>
        <v>4</v>
      </c>
      <c r="D31" s="48" t="s">
        <v>276</v>
      </c>
    </row>
    <row r="32" spans="2:4" ht="14.45" customHeight="1">
      <c r="B32" s="149" t="s">
        <v>13</v>
      </c>
      <c r="C32" s="1">
        <f t="shared" si="0"/>
        <v>5</v>
      </c>
      <c r="D32" s="7" t="s">
        <v>275</v>
      </c>
    </row>
    <row r="33" spans="2:4" ht="14.45" customHeight="1">
      <c r="B33" s="148"/>
      <c r="C33" s="42">
        <f t="shared" si="0"/>
        <v>6</v>
      </c>
      <c r="D33" s="48" t="s">
        <v>274</v>
      </c>
    </row>
    <row r="34" spans="2:4" ht="14.45" customHeight="1">
      <c r="B34" s="149" t="s">
        <v>14</v>
      </c>
      <c r="C34" s="1">
        <f t="shared" si="0"/>
        <v>7</v>
      </c>
      <c r="D34" s="7" t="s">
        <v>273</v>
      </c>
    </row>
    <row r="35" spans="2:4" ht="14.45" customHeight="1">
      <c r="B35" s="148"/>
      <c r="C35" s="42">
        <f t="shared" si="0"/>
        <v>8</v>
      </c>
      <c r="D35" s="48" t="s">
        <v>272</v>
      </c>
    </row>
    <row r="36" spans="2:4" ht="14.45" customHeight="1">
      <c r="B36" s="149" t="s">
        <v>15</v>
      </c>
      <c r="C36" s="1">
        <f t="shared" si="0"/>
        <v>9</v>
      </c>
      <c r="D36" s="7" t="s">
        <v>271</v>
      </c>
    </row>
    <row r="37" spans="2:4" ht="14.45" customHeight="1">
      <c r="B37" s="147"/>
      <c r="C37" s="1">
        <f t="shared" si="0"/>
        <v>10</v>
      </c>
      <c r="D37" s="7" t="s">
        <v>270</v>
      </c>
    </row>
    <row r="38" spans="2:4" ht="14.45" customHeight="1">
      <c r="B38" s="147"/>
      <c r="C38" s="1">
        <f t="shared" si="0"/>
        <v>11</v>
      </c>
      <c r="D38" s="7" t="s">
        <v>269</v>
      </c>
    </row>
    <row r="39" spans="2:4" ht="14.45" customHeight="1">
      <c r="B39" s="148"/>
      <c r="C39" s="42">
        <f t="shared" si="0"/>
        <v>12</v>
      </c>
      <c r="D39" s="48" t="s">
        <v>268</v>
      </c>
    </row>
    <row r="40" spans="2:4" ht="14.45" customHeight="1">
      <c r="B40" s="149" t="s">
        <v>16</v>
      </c>
      <c r="C40" s="1">
        <f t="shared" si="0"/>
        <v>13</v>
      </c>
      <c r="D40" s="7" t="s">
        <v>280</v>
      </c>
    </row>
    <row r="41" spans="2:4" ht="14.45" customHeight="1">
      <c r="B41" s="147"/>
      <c r="C41" s="1">
        <f t="shared" si="0"/>
        <v>14</v>
      </c>
      <c r="D41" s="7" t="s">
        <v>256</v>
      </c>
    </row>
    <row r="42" spans="2:4" ht="14.45" customHeight="1">
      <c r="B42" s="147"/>
      <c r="C42" s="1">
        <f t="shared" si="0"/>
        <v>15</v>
      </c>
      <c r="D42" s="7" t="s">
        <v>178</v>
      </c>
    </row>
    <row r="43" spans="2:4" ht="14.45" customHeight="1">
      <c r="B43" s="147"/>
      <c r="C43" s="1">
        <f t="shared" si="0"/>
        <v>16</v>
      </c>
      <c r="D43" s="7" t="s">
        <v>257</v>
      </c>
    </row>
    <row r="44" spans="2:4" ht="14.45" customHeight="1">
      <c r="B44" s="148"/>
      <c r="C44" s="42">
        <f t="shared" si="0"/>
        <v>17</v>
      </c>
      <c r="D44" s="48" t="s">
        <v>258</v>
      </c>
    </row>
    <row r="45" spans="2:4" ht="14.45" customHeight="1">
      <c r="B45" s="149" t="s">
        <v>17</v>
      </c>
      <c r="C45" s="1">
        <f t="shared" si="0"/>
        <v>18</v>
      </c>
      <c r="D45" s="7" t="s">
        <v>259</v>
      </c>
    </row>
    <row r="46" spans="2:4" ht="14.45" customHeight="1">
      <c r="B46" s="147"/>
      <c r="C46" s="1">
        <f t="shared" si="0"/>
        <v>19</v>
      </c>
      <c r="D46" s="7" t="s">
        <v>260</v>
      </c>
    </row>
    <row r="47" spans="2:4" ht="14.45" customHeight="1">
      <c r="B47" s="147"/>
      <c r="C47" s="1">
        <f t="shared" si="0"/>
        <v>20</v>
      </c>
      <c r="D47" s="7" t="s">
        <v>261</v>
      </c>
    </row>
    <row r="48" spans="2:4" ht="14.45" customHeight="1">
      <c r="B48" s="147"/>
      <c r="C48" s="1">
        <f t="shared" si="0"/>
        <v>21</v>
      </c>
      <c r="D48" s="7" t="s">
        <v>262</v>
      </c>
    </row>
    <row r="49" spans="2:4" ht="14.45" customHeight="1">
      <c r="B49" s="148"/>
      <c r="C49" s="42">
        <f t="shared" si="0"/>
        <v>22</v>
      </c>
      <c r="D49" s="48" t="s">
        <v>145</v>
      </c>
    </row>
    <row r="50" spans="2:4" ht="14.45" customHeight="1">
      <c r="B50" s="149" t="s">
        <v>18</v>
      </c>
      <c r="C50" s="1">
        <f t="shared" si="0"/>
        <v>23</v>
      </c>
      <c r="D50" s="7" t="s">
        <v>263</v>
      </c>
    </row>
    <row r="51" spans="2:4" ht="14.45" customHeight="1">
      <c r="B51" s="147"/>
      <c r="C51" s="1">
        <f t="shared" si="0"/>
        <v>24</v>
      </c>
      <c r="D51" s="7" t="s">
        <v>264</v>
      </c>
    </row>
    <row r="52" spans="2:4" ht="14.45" customHeight="1">
      <c r="B52" s="147"/>
      <c r="C52" s="1">
        <f t="shared" si="0"/>
        <v>25</v>
      </c>
      <c r="D52" s="7" t="s">
        <v>265</v>
      </c>
    </row>
    <row r="53" spans="2:4" ht="14.45" customHeight="1">
      <c r="B53" s="147"/>
      <c r="C53" s="1">
        <f t="shared" si="0"/>
        <v>26</v>
      </c>
      <c r="D53" s="7" t="s">
        <v>266</v>
      </c>
    </row>
    <row r="54" spans="2:4" ht="14.45" customHeight="1">
      <c r="B54" s="147"/>
      <c r="C54" s="1">
        <f t="shared" si="0"/>
        <v>27</v>
      </c>
      <c r="D54" s="7" t="s">
        <v>267</v>
      </c>
    </row>
    <row r="55" spans="2:4" ht="14.45" customHeight="1">
      <c r="B55" s="147"/>
      <c r="C55" s="1">
        <f t="shared" si="0"/>
        <v>28</v>
      </c>
      <c r="D55" s="7" t="s">
        <v>137</v>
      </c>
    </row>
    <row r="56" spans="2:4">
      <c r="B56" s="6"/>
      <c r="C56" s="6"/>
      <c r="D56" s="6"/>
    </row>
    <row r="58" spans="2:4">
      <c r="B58" s="17" t="s">
        <v>281</v>
      </c>
      <c r="D58" s="16"/>
    </row>
  </sheetData>
  <mergeCells count="8">
    <mergeCell ref="B28:B29"/>
    <mergeCell ref="B45:B49"/>
    <mergeCell ref="B50:B55"/>
    <mergeCell ref="B40:B44"/>
    <mergeCell ref="B36:B39"/>
    <mergeCell ref="B34:B35"/>
    <mergeCell ref="B32:B33"/>
    <mergeCell ref="B30:B31"/>
  </mergeCells>
  <hyperlinks>
    <hyperlink ref="B28" location="'Climate Change Mitigation'!A1" display="Climate change mitigation" xr:uid="{2A8C70A8-E107-47C1-9639-F73D331CB020}"/>
    <hyperlink ref="B30" location="'Climate Change Adaptation'!A1" display="Climate change adaptation" xr:uid="{AA9177F1-9E97-4611-8C54-E1FD18C3E7CC}"/>
    <hyperlink ref="B32" location="'Regenarative Circular Economy'!A1" display="A regenarative circular economy" xr:uid="{3CA1AE98-370A-4C2D-B1CF-9E41230D10D2}"/>
    <hyperlink ref="B34" location="'Zero Pollution &amp; Toxic Free Env'!A1" display="Zero pollution and a toxic free environment" xr:uid="{2F35F1F1-F3AD-42BE-BB33-DE3EC6D78B6A}"/>
    <hyperlink ref="B36" location="'Biodiversity and Ecosystems'!A1" display="Biodiversity and ecosystems" xr:uid="{1B192206-8B6E-4FAC-9843-18E9AAE280ED}"/>
    <hyperlink ref="B40" location="'EU Consumption and Production'!A1" display="Environmental and climate pressures related to EU production and consumption " xr:uid="{817EDF87-CE90-40B6-9EA0-B5CF2814E73D}"/>
    <hyperlink ref="B45" location="'Enabling Conditions'!A1" display="Enabling conditions" xr:uid="{6DEE2910-871E-49AC-A817-39A0CF2CCE40}"/>
    <hyperlink ref="B50" location="'Living well within Plan. Bound.'!A1" display="Living well, within planetary boundaries" xr:uid="{421CDF97-8508-438B-A6EF-25E07FC19A5B}"/>
    <hyperlink ref="D12" r:id="rId1" xr:uid="{3A93AC8C-5701-4D24-86CD-F2B2A16F694B}"/>
    <hyperlink ref="D13" r:id="rId2" xr:uid="{96CFB644-96D9-4EA9-8A61-A82B5C697DDD}"/>
    <hyperlink ref="D14" r:id="rId3" xr:uid="{986EB3EC-5FBE-415F-BD3F-639675CEF09E}"/>
    <hyperlink ref="D16" r:id="rId4" xr:uid="{60DDEB71-F78B-4613-A659-6520E6D12020}"/>
    <hyperlink ref="D17" r:id="rId5" xr:uid="{775699C4-571D-4487-919E-7AFCDCD69BE6}"/>
    <hyperlink ref="D15" r:id="rId6" xr:uid="{B63E6C87-7C0A-4B46-B292-A03C59A312C6}"/>
    <hyperlink ref="D28" r:id="rId7" display=" Greenhouse Gas Emissions" xr:uid="{E6B900F2-D5CF-4D82-B3F2-6A471AB02E69}"/>
    <hyperlink ref="D29" r:id="rId8" location=":~:text=The%20land%20use%2C%20land%20use,EU's%20annual%20greenhouse%20gas%20emissions." display=" Greenhouse gas emissions from land use, land-use change and forestry" xr:uid="{BC89B43D-B226-45A4-B087-1761750F8E75}"/>
    <hyperlink ref="D30" r:id="rId9" display=" Climate-related economic losses" xr:uid="{995AA468-EBBA-46AA-AE9E-86BF17B35100}"/>
    <hyperlink ref="D38" r:id="rId10" display=" Common bird index" xr:uid="{A47EDEC2-EAD8-44EB-894F-F3EF6B99F597}"/>
    <hyperlink ref="D31" location="'Fig 4'!A1" display=" Drought impact on ecosystems" xr:uid="{6416D3B1-A8FA-45A1-B4D6-8154A55DBC89}"/>
    <hyperlink ref="D32" location="'Fig 5'!A1" display=" Raw material consumption" xr:uid="{00EC2264-BB50-40D9-905C-8F9724D6123E}"/>
    <hyperlink ref="D33" location="'Fig 6'!A1" display=" Total waste generation " xr:uid="{F1CFC88D-BF28-4990-A59C-99523A78EA80}"/>
    <hyperlink ref="D34" location="'Fig 7'!A1" display=" Premature deaths due to exposure to fine particulate matter" xr:uid="{71237958-292F-482F-A4DC-73EB31513846}"/>
    <hyperlink ref="D35" location="'Fig 8'!A1" display=" Nitrates in groundwater " xr:uid="{23988CE9-14AF-4ED1-8258-7F42BB532514}"/>
    <hyperlink ref="D36" location="'Fig 9'!A1" display=" Deisgnated terrestrial protected areas" xr:uid="{FCAE63A3-2F49-4EDB-BFF5-57B13C108CC7}"/>
    <hyperlink ref="D37" location="'Fig 10'!A1" display=" Designated marine protected areas" xr:uid="{3D04B6F4-06B2-4B52-BBF1-A6176A481210}"/>
    <hyperlink ref="D39" location="'Fig 12'!A1" display=" Forest connectivity " xr:uid="{D4BEE89B-7BE5-4DA4-8501-30CE2601D5E4}"/>
    <hyperlink ref="D40" location="'Fig 13'!A1" display=" Energy consumption" xr:uid="{578472C5-1B8C-4F96-BBBB-BED2AFFBC444}"/>
    <hyperlink ref="D41" location="'Fig 14'!A1" display=" Share of renewable energy in gross final energy consumption" xr:uid="{11DD3B30-C81E-415D-B3CB-8DD0D8CE8259}"/>
    <hyperlink ref="D43" location="'Fig 16'!A1" display=" Share of busses and trains in inland passengar transport " xr:uid="{E9BCEA62-9DF0-4CBB-879A-3CBF4DBA50D7}"/>
    <hyperlink ref="D44" location="'Fig 17'!A1" display=" Area under organic farming" xr:uid="{44C4FCE7-9869-48EB-BEB1-535C498CCE2A}"/>
    <hyperlink ref="D42" location="'Fig 15'!A1" display="Circular material use " xr:uid="{471585B4-9002-4C61-80CA-F75306A3F63E}"/>
    <hyperlink ref="D45" location="'Fig 18'!A1" display=" Share of environmental taxes in total tax revenies" xr:uid="{7236CE7F-1C00-4D38-8401-6C0C7B2BFC4F}"/>
    <hyperlink ref="D46" location="'Fig 19'!A1" display=" Fossil fuel subsidies" xr:uid="{53F0CFD4-EDCB-4A23-AD3A-F77E7508E2FF}"/>
    <hyperlink ref="D47" location="'Fig 20'!A1" display=" Environmental protection expenditure" xr:uid="{054A2025-C289-4699-86EE-8C36C6440469}"/>
    <hyperlink ref="D48" location="'Fig 21'!A1" display=" Share of green bonds in total issued bonds" xr:uid="{4D2AAAC6-6978-4433-AAE8-64D8C8632FC3}"/>
    <hyperlink ref="D49" location="'Fig 22'!A1" display=" Eco-innovation index" xr:uid="{025E76E5-420B-46F9-BB65-B0483112D297}"/>
    <hyperlink ref="D50" location="'Fig 23'!A1" display=" Land take" xr:uid="{C73D74E0-AA5B-455D-950F-9C7012B43A74}"/>
    <hyperlink ref="D51" location="'Fig 24'!A1" display=" Water exploitation index plus" xr:uid="{8102150B-3E51-4139-AA2F-AE826FE86D9D}"/>
    <hyperlink ref="D52" location="'Fig 25'!A1" display=" Consumption footprint" xr:uid="{1BCD78EA-411D-4A67-8C28-8540265D3B96}"/>
    <hyperlink ref="D53" location="'Fig 26'!A1" display=" Employment in the environmental goods and services sector" xr:uid="{8A476CA3-F689-4C80-9D09-8F16508EC772}"/>
    <hyperlink ref="D54" location="'Fig 27'!A1" display=" Gross value added in the environmental goods and services sector" xr:uid="{14C14C95-E4DD-4F42-AEA5-4E2BA7FDB0D4}"/>
    <hyperlink ref="D55" location="'Fig 28'!A1" display=" Environmental inequalities" xr:uid="{2F0280F3-475E-4563-A4D3-09CCD6F62974}"/>
  </hyperlinks>
  <pageMargins left="0.7" right="0.7" top="0.75" bottom="0.75" header="0.3" footer="0.3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7BC5-023F-4716-BEFC-5015208F6688}">
  <sheetPr>
    <tabColor theme="9" tint="0.79998168889431442"/>
  </sheetPr>
  <dimension ref="A1:N8"/>
  <sheetViews>
    <sheetView showGridLines="0" topLeftCell="A4" zoomScale="85" zoomScaleNormal="85" workbookViewId="0">
      <selection activeCell="G35" sqref="G35"/>
    </sheetView>
  </sheetViews>
  <sheetFormatPr defaultRowHeight="15"/>
  <cols>
    <col min="1" max="1" width="35.42578125" customWidth="1"/>
    <col min="2" max="16" width="22.140625" customWidth="1"/>
  </cols>
  <sheetData>
    <row r="1" spans="1:14" s="8" customFormat="1">
      <c r="A1" s="8" t="s">
        <v>29</v>
      </c>
    </row>
    <row r="3" spans="1:14">
      <c r="A3" s="114" t="s">
        <v>202</v>
      </c>
    </row>
    <row r="4" spans="1:14">
      <c r="A4" t="s">
        <v>60</v>
      </c>
    </row>
    <row r="5" spans="1:14">
      <c r="A5" s="13"/>
      <c r="B5" s="26">
        <v>2010</v>
      </c>
      <c r="C5" s="26">
        <v>2011</v>
      </c>
      <c r="D5" s="26">
        <v>2012</v>
      </c>
      <c r="E5" s="26">
        <v>2013</v>
      </c>
      <c r="F5" s="26">
        <v>2014</v>
      </c>
      <c r="G5" s="26">
        <v>2015</v>
      </c>
      <c r="H5" s="26">
        <v>2016</v>
      </c>
      <c r="I5" s="26">
        <v>2017</v>
      </c>
      <c r="J5" s="26">
        <v>2018</v>
      </c>
      <c r="K5" s="26">
        <v>2019</v>
      </c>
      <c r="L5" s="26">
        <v>2020</v>
      </c>
      <c r="M5" s="26">
        <v>2021</v>
      </c>
      <c r="N5" s="26">
        <v>2022</v>
      </c>
    </row>
    <row r="6" spans="1:14">
      <c r="A6" s="11" t="s">
        <v>59</v>
      </c>
      <c r="B6" s="39">
        <v>100</v>
      </c>
      <c r="C6" s="117"/>
      <c r="D6" s="117">
        <v>101.37532389874426</v>
      </c>
      <c r="E6" s="117"/>
      <c r="F6" s="117">
        <v>100.89695036874626</v>
      </c>
      <c r="G6" s="117"/>
      <c r="H6" s="117">
        <v>101.13613713374528</v>
      </c>
      <c r="I6" s="117"/>
      <c r="J6" s="117">
        <v>104.34522623081523</v>
      </c>
      <c r="K6" s="117"/>
      <c r="L6" s="117">
        <v>96.013553916683279</v>
      </c>
      <c r="M6" s="117"/>
      <c r="N6" s="117">
        <v>99.481762009168833</v>
      </c>
    </row>
    <row r="7" spans="1:14">
      <c r="A7" s="11" t="s">
        <v>129</v>
      </c>
      <c r="B7" s="40">
        <v>100</v>
      </c>
      <c r="C7" s="117"/>
      <c r="D7" s="117">
        <v>100</v>
      </c>
      <c r="E7" s="117"/>
      <c r="F7" s="117">
        <v>100.87209302325581</v>
      </c>
      <c r="G7" s="117"/>
      <c r="H7" s="117">
        <v>102.49999999999999</v>
      </c>
      <c r="I7" s="117"/>
      <c r="J7" s="117">
        <v>105.81395348837211</v>
      </c>
      <c r="K7" s="117"/>
      <c r="L7" s="117">
        <v>100.93023255813954</v>
      </c>
      <c r="M7" s="117"/>
      <c r="N7" s="117">
        <v>103.31395348837209</v>
      </c>
    </row>
    <row r="8" spans="1:14">
      <c r="A8" s="11" t="s">
        <v>130</v>
      </c>
      <c r="B8" s="40">
        <v>100</v>
      </c>
      <c r="C8" s="117">
        <v>101.90600000000001</v>
      </c>
      <c r="D8" s="117">
        <v>101.16</v>
      </c>
      <c r="E8" s="117">
        <v>101.128</v>
      </c>
      <c r="F8" s="117">
        <v>102.738</v>
      </c>
      <c r="G8" s="117">
        <v>105.123</v>
      </c>
      <c r="H8" s="117">
        <v>107.179</v>
      </c>
      <c r="I8" s="117">
        <v>110.187</v>
      </c>
      <c r="J8" s="117">
        <v>112.417</v>
      </c>
      <c r="K8" s="117">
        <v>114.506</v>
      </c>
      <c r="L8" s="117">
        <v>108.06399999999999</v>
      </c>
      <c r="M8" s="117">
        <v>114.797</v>
      </c>
      <c r="N8" s="117">
        <v>118.607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DA0D-60AE-4D31-BEC4-E29D25E57661}">
  <sheetPr>
    <tabColor theme="9"/>
  </sheetPr>
  <dimension ref="A1"/>
  <sheetViews>
    <sheetView workbookViewId="0">
      <selection activeCell="V47" sqref="V47"/>
    </sheetView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E574-03C9-4E4C-85FC-ADFC92EA300F}">
  <sheetPr>
    <tabColor theme="9" tint="0.79998168889431442"/>
  </sheetPr>
  <dimension ref="A1:D31"/>
  <sheetViews>
    <sheetView showGridLines="0" zoomScale="85" zoomScaleNormal="85" workbookViewId="0">
      <selection activeCell="A3" sqref="A3"/>
    </sheetView>
  </sheetViews>
  <sheetFormatPr defaultColWidth="11.5703125" defaultRowHeight="15"/>
  <cols>
    <col min="1" max="1" width="36.28515625" customWidth="1"/>
    <col min="2" max="2" width="29.7109375" customWidth="1"/>
    <col min="3" max="3" width="41" bestFit="1" customWidth="1"/>
    <col min="4" max="4" width="37.42578125" customWidth="1"/>
    <col min="5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4" s="8" customFormat="1">
      <c r="A1" s="8" t="s">
        <v>30</v>
      </c>
    </row>
    <row r="3" spans="1:4">
      <c r="A3" s="114" t="s">
        <v>255</v>
      </c>
    </row>
    <row r="4" spans="1:4" ht="18">
      <c r="A4" t="s">
        <v>203</v>
      </c>
    </row>
    <row r="5" spans="1:4">
      <c r="A5" s="11" t="s">
        <v>57</v>
      </c>
      <c r="B5" s="11" t="s">
        <v>131</v>
      </c>
      <c r="C5" s="11" t="s">
        <v>132</v>
      </c>
      <c r="D5" s="11" t="s">
        <v>133</v>
      </c>
    </row>
    <row r="6" spans="1:4">
      <c r="A6" s="11">
        <v>2005</v>
      </c>
      <c r="B6" s="9">
        <v>423593</v>
      </c>
      <c r="C6" s="9">
        <v>325862</v>
      </c>
      <c r="D6" s="9">
        <v>470637</v>
      </c>
    </row>
    <row r="7" spans="1:4">
      <c r="A7" s="11">
        <v>2006</v>
      </c>
      <c r="B7" s="9"/>
      <c r="C7" s="9"/>
      <c r="D7" s="9"/>
    </row>
    <row r="8" spans="1:4">
      <c r="A8" s="11">
        <v>2007</v>
      </c>
      <c r="B8" s="9">
        <v>341655</v>
      </c>
      <c r="C8" s="9">
        <v>261976</v>
      </c>
      <c r="D8" s="9">
        <v>380200</v>
      </c>
    </row>
    <row r="9" spans="1:4">
      <c r="A9" s="11">
        <v>2008</v>
      </c>
      <c r="B9" s="9">
        <v>346369</v>
      </c>
      <c r="C9" s="9">
        <v>265667</v>
      </c>
      <c r="D9" s="9">
        <v>385392</v>
      </c>
    </row>
    <row r="10" spans="1:4">
      <c r="A10" s="11">
        <v>2009</v>
      </c>
      <c r="B10" s="9">
        <v>357235</v>
      </c>
      <c r="C10" s="9">
        <v>273993</v>
      </c>
      <c r="D10" s="9">
        <v>397487</v>
      </c>
    </row>
    <row r="11" spans="1:4">
      <c r="A11" s="11">
        <v>2010</v>
      </c>
      <c r="B11" s="9">
        <v>360985</v>
      </c>
      <c r="C11" s="9">
        <v>277006</v>
      </c>
      <c r="D11" s="9">
        <v>401564</v>
      </c>
    </row>
    <row r="12" spans="1:4">
      <c r="A12" s="11">
        <v>2011</v>
      </c>
      <c r="B12" s="9">
        <v>383004</v>
      </c>
      <c r="C12" s="9">
        <v>294254</v>
      </c>
      <c r="D12" s="9">
        <v>425811</v>
      </c>
    </row>
    <row r="13" spans="1:4">
      <c r="A13" s="11">
        <v>2012</v>
      </c>
      <c r="B13" s="9">
        <v>336228</v>
      </c>
      <c r="C13" s="9">
        <v>257856</v>
      </c>
      <c r="D13" s="9">
        <v>374133</v>
      </c>
    </row>
    <row r="14" spans="1:4">
      <c r="A14" s="11">
        <v>2013</v>
      </c>
      <c r="B14" s="9">
        <v>321468</v>
      </c>
      <c r="C14" s="9">
        <v>246338</v>
      </c>
      <c r="D14" s="9">
        <v>357849</v>
      </c>
    </row>
    <row r="15" spans="1:4">
      <c r="A15" s="11">
        <v>2014</v>
      </c>
      <c r="B15" s="9">
        <v>284055</v>
      </c>
      <c r="C15" s="9">
        <v>217440</v>
      </c>
      <c r="D15" s="9">
        <v>316365</v>
      </c>
    </row>
    <row r="16" spans="1:4">
      <c r="A16" s="11">
        <v>2015</v>
      </c>
      <c r="B16" s="9">
        <v>314656</v>
      </c>
      <c r="C16" s="9">
        <v>241012</v>
      </c>
      <c r="D16" s="9">
        <v>350341</v>
      </c>
    </row>
    <row r="17" spans="1:4">
      <c r="A17" s="11">
        <v>2016</v>
      </c>
      <c r="B17" s="9">
        <v>275463</v>
      </c>
      <c r="C17" s="9">
        <v>210828</v>
      </c>
      <c r="D17" s="9">
        <v>306822</v>
      </c>
    </row>
    <row r="18" spans="1:4">
      <c r="A18" s="11">
        <v>2017</v>
      </c>
      <c r="B18" s="9">
        <v>297349</v>
      </c>
      <c r="C18" s="9">
        <v>227895</v>
      </c>
      <c r="D18" s="9">
        <v>330977</v>
      </c>
    </row>
    <row r="19" spans="1:4">
      <c r="A19" s="11">
        <v>2018</v>
      </c>
      <c r="B19" s="9">
        <v>286580</v>
      </c>
      <c r="C19" s="9">
        <v>219323</v>
      </c>
      <c r="D19" s="9">
        <v>319214</v>
      </c>
    </row>
    <row r="20" spans="1:4">
      <c r="A20" s="11">
        <v>2019</v>
      </c>
      <c r="B20" s="9">
        <v>228193</v>
      </c>
      <c r="C20" s="9">
        <v>174268</v>
      </c>
      <c r="D20" s="9">
        <v>254442</v>
      </c>
    </row>
    <row r="21" spans="1:4">
      <c r="A21" s="11">
        <v>2020</v>
      </c>
      <c r="B21" s="9">
        <v>233717</v>
      </c>
      <c r="C21" s="9">
        <v>178443</v>
      </c>
      <c r="D21" s="9">
        <v>260633</v>
      </c>
    </row>
    <row r="22" spans="1:4">
      <c r="A22" s="11">
        <v>2021</v>
      </c>
      <c r="B22" s="9">
        <v>250220</v>
      </c>
      <c r="C22" s="9">
        <v>191058</v>
      </c>
      <c r="D22" s="9">
        <v>279025</v>
      </c>
    </row>
    <row r="23" spans="1:4">
      <c r="A23" s="11">
        <v>2022</v>
      </c>
      <c r="B23" s="9">
        <v>238390</v>
      </c>
      <c r="C23" s="9">
        <v>181972</v>
      </c>
      <c r="D23" s="9">
        <v>265870</v>
      </c>
    </row>
    <row r="24" spans="1:4">
      <c r="A24" s="11">
        <v>2023</v>
      </c>
      <c r="B24" s="9">
        <v>182399</v>
      </c>
      <c r="C24" s="9">
        <v>139101</v>
      </c>
      <c r="D24" s="9">
        <v>203520</v>
      </c>
    </row>
    <row r="25" spans="1:4">
      <c r="A25" s="11">
        <v>2024</v>
      </c>
      <c r="B25" s="9"/>
      <c r="C25" s="9"/>
      <c r="D25" s="9"/>
    </row>
    <row r="26" spans="1:4">
      <c r="A26" s="11">
        <v>2025</v>
      </c>
      <c r="B26" s="9"/>
      <c r="C26" s="9"/>
      <c r="D26" s="9"/>
    </row>
    <row r="27" spans="1:4">
      <c r="A27" s="11">
        <v>2026</v>
      </c>
      <c r="B27" s="9"/>
      <c r="C27" s="9"/>
      <c r="D27" s="9"/>
    </row>
    <row r="28" spans="1:4">
      <c r="A28" s="11">
        <v>2027</v>
      </c>
      <c r="B28" s="9"/>
      <c r="C28" s="9"/>
      <c r="D28" s="9"/>
    </row>
    <row r="29" spans="1:4">
      <c r="A29" s="11">
        <v>2028</v>
      </c>
      <c r="B29" s="9"/>
      <c r="C29" s="9"/>
      <c r="D29" s="9"/>
    </row>
    <row r="30" spans="1:4">
      <c r="A30" s="11">
        <v>2029</v>
      </c>
      <c r="B30" s="9"/>
      <c r="C30" s="9"/>
      <c r="D30" s="9"/>
    </row>
    <row r="31" spans="1:4">
      <c r="A31" s="11">
        <v>2030</v>
      </c>
      <c r="B31" s="9">
        <v>190617</v>
      </c>
      <c r="C31" s="9">
        <v>146638</v>
      </c>
      <c r="D31" s="9">
        <v>211787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5D84-7E33-4AA0-8A68-EFD0E2974F97}">
  <sheetPr>
    <tabColor theme="9" tint="0.79998168889431442"/>
  </sheetPr>
  <dimension ref="A1:D28"/>
  <sheetViews>
    <sheetView showGridLines="0" topLeftCell="A4" zoomScale="85" zoomScaleNormal="85" workbookViewId="0">
      <selection activeCell="D27" sqref="D27"/>
    </sheetView>
  </sheetViews>
  <sheetFormatPr defaultRowHeight="15"/>
  <cols>
    <col min="1" max="16" width="22.140625" customWidth="1"/>
  </cols>
  <sheetData>
    <row r="1" spans="1:4" s="8" customFormat="1">
      <c r="A1" s="8" t="s">
        <v>31</v>
      </c>
    </row>
    <row r="3" spans="1:4">
      <c r="A3" s="114" t="s">
        <v>205</v>
      </c>
    </row>
    <row r="4" spans="1:4" ht="18">
      <c r="A4" t="s">
        <v>204</v>
      </c>
    </row>
    <row r="5" spans="1:4" ht="45">
      <c r="A5" s="87" t="s">
        <v>57</v>
      </c>
      <c r="B5" s="118" t="s">
        <v>206</v>
      </c>
      <c r="C5" s="118" t="s">
        <v>207</v>
      </c>
      <c r="D5" s="118" t="s">
        <v>208</v>
      </c>
    </row>
    <row r="6" spans="1:4">
      <c r="A6" s="70">
        <v>2007</v>
      </c>
      <c r="B6" s="21">
        <v>19.3</v>
      </c>
      <c r="C6" s="21">
        <v>15.6</v>
      </c>
      <c r="D6" s="21">
        <v>23.1</v>
      </c>
    </row>
    <row r="7" spans="1:4">
      <c r="A7" s="70">
        <v>2008</v>
      </c>
      <c r="B7" s="21">
        <v>19.2</v>
      </c>
      <c r="C7" s="21">
        <v>15.5</v>
      </c>
      <c r="D7" s="21">
        <v>22.9</v>
      </c>
    </row>
    <row r="8" spans="1:4">
      <c r="A8" s="70">
        <v>2009</v>
      </c>
      <c r="B8" s="21">
        <v>19.100000000000001</v>
      </c>
      <c r="C8" s="21">
        <v>15.4</v>
      </c>
      <c r="D8" s="21">
        <v>22.7</v>
      </c>
    </row>
    <row r="9" spans="1:4">
      <c r="A9" s="70">
        <v>2010</v>
      </c>
      <c r="B9" s="21">
        <v>19</v>
      </c>
      <c r="C9" s="21">
        <v>15.4</v>
      </c>
      <c r="D9" s="21">
        <v>22.5</v>
      </c>
    </row>
    <row r="10" spans="1:4">
      <c r="A10" s="70">
        <v>2011</v>
      </c>
      <c r="B10" s="21">
        <v>18.899999999999999</v>
      </c>
      <c r="C10" s="21">
        <v>15.4</v>
      </c>
      <c r="D10" s="21">
        <v>22.3</v>
      </c>
    </row>
    <row r="11" spans="1:4">
      <c r="A11" s="70">
        <v>2012</v>
      </c>
      <c r="B11" s="21">
        <v>18.8</v>
      </c>
      <c r="C11" s="21">
        <v>15.4</v>
      </c>
      <c r="D11" s="21">
        <v>22.2</v>
      </c>
    </row>
    <row r="12" spans="1:4">
      <c r="A12" s="70">
        <v>2013</v>
      </c>
      <c r="B12" s="21">
        <v>18.8</v>
      </c>
      <c r="C12" s="21">
        <v>15.5</v>
      </c>
      <c r="D12" s="21">
        <v>22.1</v>
      </c>
    </row>
    <row r="13" spans="1:4">
      <c r="A13" s="70">
        <v>2014</v>
      </c>
      <c r="B13" s="21">
        <v>18.8</v>
      </c>
      <c r="C13" s="21">
        <v>15.6</v>
      </c>
      <c r="D13" s="21">
        <v>22</v>
      </c>
    </row>
    <row r="14" spans="1:4">
      <c r="A14" s="70">
        <v>2015</v>
      </c>
      <c r="B14" s="21">
        <v>18.8</v>
      </c>
      <c r="C14" s="21">
        <v>15.6</v>
      </c>
      <c r="D14" s="21">
        <v>21.9</v>
      </c>
    </row>
    <row r="15" spans="1:4">
      <c r="A15" s="70">
        <v>2016</v>
      </c>
      <c r="B15" s="21">
        <v>18.7</v>
      </c>
      <c r="C15" s="21">
        <v>15.6</v>
      </c>
      <c r="D15" s="21">
        <v>21.9</v>
      </c>
    </row>
    <row r="16" spans="1:4">
      <c r="A16" s="70">
        <v>2017</v>
      </c>
      <c r="B16" s="21">
        <v>18.7</v>
      </c>
      <c r="C16" s="21">
        <v>15.6</v>
      </c>
      <c r="D16" s="21">
        <v>21.8</v>
      </c>
    </row>
    <row r="17" spans="1:4">
      <c r="A17" s="70">
        <v>2018</v>
      </c>
      <c r="B17" s="21">
        <v>18.600000000000001</v>
      </c>
      <c r="C17" s="21">
        <v>15.6</v>
      </c>
      <c r="D17" s="21">
        <v>21.7</v>
      </c>
    </row>
    <row r="18" spans="1:4">
      <c r="A18" s="70">
        <v>2019</v>
      </c>
      <c r="B18" s="21">
        <v>18.600000000000001</v>
      </c>
      <c r="C18" s="21">
        <v>15.6</v>
      </c>
      <c r="D18" s="21">
        <v>21.6</v>
      </c>
    </row>
    <row r="19" spans="1:4">
      <c r="A19" s="70">
        <v>2020</v>
      </c>
      <c r="B19" s="21">
        <v>18.5</v>
      </c>
      <c r="C19" s="21">
        <v>15.5</v>
      </c>
      <c r="D19" s="21">
        <v>21.5</v>
      </c>
    </row>
    <row r="20" spans="1:4">
      <c r="A20" s="70">
        <v>2021</v>
      </c>
      <c r="B20" s="21">
        <v>18.3</v>
      </c>
      <c r="C20" s="21">
        <v>15.4</v>
      </c>
      <c r="D20" s="21">
        <v>21.3</v>
      </c>
    </row>
    <row r="21" spans="1:4">
      <c r="A21" s="70">
        <v>2022</v>
      </c>
      <c r="B21" s="21">
        <v>18.2</v>
      </c>
      <c r="C21" s="21">
        <v>15.2</v>
      </c>
      <c r="D21" s="21">
        <v>21.1</v>
      </c>
    </row>
    <row r="22" spans="1:4">
      <c r="A22" s="70">
        <v>2023</v>
      </c>
      <c r="B22" s="21">
        <v>18.100000000000001</v>
      </c>
      <c r="C22" s="21">
        <v>15.2</v>
      </c>
      <c r="D22" s="21">
        <v>21</v>
      </c>
    </row>
    <row r="23" spans="1:4">
      <c r="A23" s="20"/>
      <c r="B23" s="119"/>
    </row>
    <row r="24" spans="1:4">
      <c r="A24" s="20"/>
      <c r="B24" s="119"/>
    </row>
    <row r="25" spans="1:4">
      <c r="A25" s="20"/>
      <c r="B25" s="119"/>
    </row>
    <row r="26" spans="1:4">
      <c r="A26" s="20"/>
      <c r="B26" s="119"/>
    </row>
    <row r="27" spans="1:4">
      <c r="A27" s="20"/>
      <c r="B27" s="119"/>
    </row>
    <row r="28" spans="1:4">
      <c r="A28" s="20"/>
      <c r="B28" s="1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FB8C-E49D-4D19-A3A5-ADDE8AB5CFF2}">
  <sheetPr>
    <tabColor theme="9"/>
  </sheetPr>
  <dimension ref="A1"/>
  <sheetViews>
    <sheetView workbookViewId="0">
      <selection activeCell="V47" sqref="V47"/>
    </sheetView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B70C-AAEE-410F-AB0F-8147FAB05413}">
  <sheetPr>
    <tabColor theme="9" tint="0.79998168889431442"/>
  </sheetPr>
  <dimension ref="A1:D28"/>
  <sheetViews>
    <sheetView showGridLines="0" zoomScale="85" zoomScaleNormal="85" workbookViewId="0"/>
  </sheetViews>
  <sheetFormatPr defaultColWidth="11.5703125" defaultRowHeight="15"/>
  <cols>
    <col min="1" max="4" width="20.7109375" customWidth="1"/>
    <col min="5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4" s="8" customFormat="1">
      <c r="A1" s="8" t="s">
        <v>180</v>
      </c>
    </row>
    <row r="3" spans="1:4">
      <c r="A3" s="114" t="s">
        <v>210</v>
      </c>
    </row>
    <row r="4" spans="1:4" ht="16.5">
      <c r="A4" t="s">
        <v>211</v>
      </c>
    </row>
    <row r="5" spans="1:4" ht="36">
      <c r="A5" s="72" t="s">
        <v>57</v>
      </c>
      <c r="B5" s="73" t="s">
        <v>212</v>
      </c>
      <c r="C5" s="73" t="s">
        <v>135</v>
      </c>
      <c r="D5" s="73" t="s">
        <v>213</v>
      </c>
    </row>
    <row r="6" spans="1:4">
      <c r="A6" s="74">
        <v>2011</v>
      </c>
      <c r="B6" s="122">
        <v>1003557.7462827824</v>
      </c>
      <c r="C6" s="76">
        <v>0.24268314567827892</v>
      </c>
      <c r="D6" s="122">
        <v>4135259.3459999999</v>
      </c>
    </row>
    <row r="7" spans="1:4">
      <c r="A7" s="74">
        <v>2012</v>
      </c>
      <c r="B7" s="122">
        <v>1020306.0329828545</v>
      </c>
      <c r="C7" s="76">
        <v>0.24673326328850151</v>
      </c>
      <c r="D7" s="122">
        <v>4135259.3459999999</v>
      </c>
    </row>
    <row r="8" spans="1:4">
      <c r="A8" s="74">
        <v>2013</v>
      </c>
      <c r="B8" s="122">
        <v>1027027.1513822132</v>
      </c>
      <c r="C8" s="76">
        <v>0.24835858296908211</v>
      </c>
      <c r="D8" s="122">
        <v>4135259.3459999999</v>
      </c>
    </row>
    <row r="9" spans="1:4">
      <c r="A9" s="74">
        <v>2014</v>
      </c>
      <c r="B9" s="122">
        <v>1032320.3675190478</v>
      </c>
      <c r="C9" s="76">
        <v>0.24963860332426363</v>
      </c>
      <c r="D9" s="122">
        <v>4135259.3459999999</v>
      </c>
    </row>
    <row r="10" spans="1:4">
      <c r="A10" s="74">
        <v>2015</v>
      </c>
      <c r="B10" s="122">
        <v>1037902.0540700295</v>
      </c>
      <c r="C10" s="76">
        <v>0.25098838240314553</v>
      </c>
      <c r="D10" s="122">
        <v>4135259.3459999999</v>
      </c>
    </row>
    <row r="11" spans="1:4">
      <c r="A11" s="74">
        <v>2016</v>
      </c>
      <c r="B11" s="122">
        <v>1042644.8063606431</v>
      </c>
      <c r="C11" s="76">
        <v>0.25213528804890661</v>
      </c>
      <c r="D11" s="122">
        <v>4135259.3459999999</v>
      </c>
    </row>
    <row r="12" spans="1:4">
      <c r="A12" s="74">
        <v>2017</v>
      </c>
      <c r="B12" s="122">
        <v>1054660.8262919339</v>
      </c>
      <c r="C12" s="76">
        <v>0.25504103565163283</v>
      </c>
      <c r="D12" s="122">
        <v>4135259.3459999999</v>
      </c>
    </row>
    <row r="13" spans="1:4">
      <c r="A13" s="74">
        <v>2018</v>
      </c>
      <c r="B13" s="122">
        <v>1064348.2981617341</v>
      </c>
      <c r="C13" s="76">
        <v>0.2573836872386901</v>
      </c>
      <c r="D13" s="122">
        <v>4135259.3459999999</v>
      </c>
    </row>
    <row r="14" spans="1:4">
      <c r="A14" s="74">
        <v>2019</v>
      </c>
      <c r="B14" s="122">
        <v>1073237.1851230655</v>
      </c>
      <c r="C14" s="76">
        <v>0.25953322278594171</v>
      </c>
      <c r="D14" s="122">
        <v>4135259.3459999999</v>
      </c>
    </row>
    <row r="15" spans="1:4">
      <c r="A15" s="74">
        <v>2020</v>
      </c>
      <c r="B15" s="122">
        <v>1076627.8508220478</v>
      </c>
      <c r="C15" s="76">
        <v>0.26035316306423695</v>
      </c>
      <c r="D15" s="122">
        <v>4135259.3459999999</v>
      </c>
    </row>
    <row r="16" spans="1:4">
      <c r="A16" s="74">
        <v>2021</v>
      </c>
      <c r="B16" s="122">
        <v>1075939.3660176501</v>
      </c>
      <c r="C16" s="76">
        <v>0.26037045706918716</v>
      </c>
      <c r="D16" s="122">
        <v>4135259.3459999999</v>
      </c>
    </row>
    <row r="17" spans="1:4">
      <c r="A17" s="74">
        <v>2022</v>
      </c>
      <c r="B17" s="122">
        <v>1079412.0147000002</v>
      </c>
      <c r="C17" s="76">
        <v>0.26100000000000001</v>
      </c>
      <c r="D17" s="122">
        <v>4135259.3459999999</v>
      </c>
    </row>
    <row r="25" spans="1:4">
      <c r="B25" s="7"/>
    </row>
    <row r="26" spans="1:4">
      <c r="A26" s="121"/>
      <c r="B26" s="120"/>
    </row>
    <row r="27" spans="1:4">
      <c r="B27" s="120"/>
    </row>
    <row r="28" spans="1:4">
      <c r="B28" s="12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1B37A-F720-4CAF-A6BD-3B14FEF84FAB}">
  <sheetPr>
    <tabColor theme="9" tint="0.79998168889431442"/>
  </sheetPr>
  <dimension ref="A1:C18"/>
  <sheetViews>
    <sheetView showGridLines="0" zoomScale="85" zoomScaleNormal="85" workbookViewId="0">
      <selection activeCell="D18" sqref="D18"/>
    </sheetView>
  </sheetViews>
  <sheetFormatPr defaultRowHeight="15"/>
  <cols>
    <col min="1" max="1" width="22.140625" customWidth="1"/>
    <col min="2" max="2" width="31.7109375" customWidth="1"/>
    <col min="3" max="16" width="22.140625" customWidth="1"/>
  </cols>
  <sheetData>
    <row r="1" spans="1:3" s="8" customFormat="1">
      <c r="A1" s="8" t="s">
        <v>32</v>
      </c>
    </row>
    <row r="3" spans="1:3">
      <c r="A3" s="114" t="s">
        <v>215</v>
      </c>
    </row>
    <row r="4" spans="1:3">
      <c r="A4" t="s">
        <v>209</v>
      </c>
    </row>
    <row r="5" spans="1:3">
      <c r="A5" s="78" t="s">
        <v>57</v>
      </c>
      <c r="B5" s="78" t="s">
        <v>214</v>
      </c>
      <c r="C5" s="78" t="s">
        <v>138</v>
      </c>
    </row>
    <row r="6" spans="1:3">
      <c r="A6" s="77">
        <v>2012</v>
      </c>
      <c r="B6" s="77">
        <v>4.1500000000000004</v>
      </c>
      <c r="C6" s="77"/>
    </row>
    <row r="7" spans="1:3">
      <c r="A7" s="77">
        <v>2016</v>
      </c>
      <c r="B7" s="77">
        <v>10.8</v>
      </c>
      <c r="C7" s="77"/>
    </row>
    <row r="8" spans="1:3">
      <c r="A8" s="77">
        <v>2019</v>
      </c>
      <c r="B8" s="77">
        <v>12</v>
      </c>
      <c r="C8" s="77"/>
    </row>
    <row r="9" spans="1:3">
      <c r="A9" s="77">
        <v>2021</v>
      </c>
      <c r="B9" s="77">
        <v>12.1</v>
      </c>
      <c r="C9" s="77"/>
    </row>
    <row r="10" spans="1:3">
      <c r="A10" s="77">
        <v>2022</v>
      </c>
      <c r="B10" s="77">
        <v>12.3</v>
      </c>
      <c r="C10" s="77"/>
    </row>
    <row r="11" spans="1:3">
      <c r="A11" s="77">
        <v>2023</v>
      </c>
      <c r="B11" s="77">
        <v>13.7</v>
      </c>
      <c r="C11" s="77"/>
    </row>
    <row r="12" spans="1:3">
      <c r="A12" s="77">
        <v>2024</v>
      </c>
      <c r="B12" s="77"/>
      <c r="C12" s="77"/>
    </row>
    <row r="13" spans="1:3">
      <c r="A13" s="77">
        <v>2025</v>
      </c>
      <c r="B13" s="77"/>
      <c r="C13" s="77"/>
    </row>
    <row r="14" spans="1:3">
      <c r="A14" s="77">
        <v>2026</v>
      </c>
      <c r="B14" s="77"/>
      <c r="C14" s="77"/>
    </row>
    <row r="15" spans="1:3">
      <c r="A15" s="77">
        <v>2027</v>
      </c>
      <c r="B15" s="77"/>
      <c r="C15" s="77"/>
    </row>
    <row r="16" spans="1:3">
      <c r="A16" s="77">
        <v>2028</v>
      </c>
      <c r="B16" s="77"/>
      <c r="C16" s="77"/>
    </row>
    <row r="17" spans="1:3">
      <c r="A17" s="77">
        <v>2029</v>
      </c>
      <c r="B17" s="77"/>
      <c r="C17" s="77"/>
    </row>
    <row r="18" spans="1:3">
      <c r="A18" s="77">
        <v>2030</v>
      </c>
      <c r="B18" s="77"/>
      <c r="C18" s="77">
        <v>30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0DEC-B7CE-456C-AD18-05B02C5526E0}">
  <sheetPr>
    <tabColor theme="9" tint="0.79998168889431442"/>
  </sheetPr>
  <dimension ref="A1:D39"/>
  <sheetViews>
    <sheetView showGridLines="0" topLeftCell="A13" zoomScale="85" zoomScaleNormal="85" workbookViewId="0">
      <selection activeCell="J52" sqref="J52"/>
    </sheetView>
  </sheetViews>
  <sheetFormatPr defaultColWidth="11.5703125" defaultRowHeight="15"/>
  <cols>
    <col min="1" max="1" width="36.28515625" customWidth="1"/>
    <col min="2" max="10" width="13.8554687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4" s="8" customFormat="1">
      <c r="A1" s="8" t="s">
        <v>33</v>
      </c>
    </row>
    <row r="3" spans="1:4">
      <c r="A3" s="114" t="s">
        <v>217</v>
      </c>
    </row>
    <row r="4" spans="1:4">
      <c r="A4" t="s">
        <v>216</v>
      </c>
    </row>
    <row r="5" spans="1:4" ht="51">
      <c r="A5" s="55" t="s">
        <v>57</v>
      </c>
      <c r="B5" s="54" t="s">
        <v>78</v>
      </c>
      <c r="C5" s="54" t="s">
        <v>79</v>
      </c>
      <c r="D5" s="54" t="s">
        <v>80</v>
      </c>
    </row>
    <row r="6" spans="1:4">
      <c r="A6" s="35">
        <v>1990</v>
      </c>
      <c r="B6" s="123">
        <v>100</v>
      </c>
      <c r="C6" s="123">
        <v>100</v>
      </c>
      <c r="D6" s="123">
        <v>100</v>
      </c>
    </row>
    <row r="7" spans="1:4">
      <c r="A7" s="35">
        <v>1991</v>
      </c>
      <c r="B7" s="123">
        <v>100.07</v>
      </c>
      <c r="C7" s="123">
        <v>97.99</v>
      </c>
      <c r="D7" s="123">
        <v>100.17</v>
      </c>
    </row>
    <row r="8" spans="1:4">
      <c r="A8" s="35">
        <v>1992</v>
      </c>
      <c r="B8" s="123">
        <v>100.09</v>
      </c>
      <c r="C8" s="123">
        <v>96.09</v>
      </c>
      <c r="D8" s="123">
        <v>100.22</v>
      </c>
    </row>
    <row r="9" spans="1:4">
      <c r="A9" s="35">
        <v>1993</v>
      </c>
      <c r="B9" s="123">
        <v>99.99</v>
      </c>
      <c r="C9" s="123">
        <v>94.25</v>
      </c>
      <c r="D9" s="123">
        <v>100.05</v>
      </c>
    </row>
    <row r="10" spans="1:4">
      <c r="A10" s="35">
        <v>1994</v>
      </c>
      <c r="B10" s="123">
        <v>99.78</v>
      </c>
      <c r="C10" s="123">
        <v>92.51</v>
      </c>
      <c r="D10" s="123">
        <v>99.59</v>
      </c>
    </row>
    <row r="11" spans="1:4">
      <c r="A11" s="35">
        <v>1995</v>
      </c>
      <c r="B11" s="123">
        <v>99.54</v>
      </c>
      <c r="C11" s="123">
        <v>90.91</v>
      </c>
      <c r="D11" s="123">
        <v>98.88</v>
      </c>
    </row>
    <row r="12" spans="1:4">
      <c r="A12" s="35">
        <v>1996</v>
      </c>
      <c r="B12" s="123">
        <v>99.25</v>
      </c>
      <c r="C12" s="123">
        <v>89.42</v>
      </c>
      <c r="D12" s="123">
        <v>98.01</v>
      </c>
    </row>
    <row r="13" spans="1:4">
      <c r="A13" s="35">
        <v>1997</v>
      </c>
      <c r="B13" s="123">
        <v>98.93</v>
      </c>
      <c r="C13" s="123">
        <v>88.01</v>
      </c>
      <c r="D13" s="123">
        <v>97.07</v>
      </c>
    </row>
    <row r="14" spans="1:4">
      <c r="A14" s="35">
        <v>1998</v>
      </c>
      <c r="B14" s="123">
        <v>98.53</v>
      </c>
      <c r="C14" s="123">
        <v>86.64</v>
      </c>
      <c r="D14" s="123">
        <v>96.16</v>
      </c>
    </row>
    <row r="15" spans="1:4">
      <c r="A15" s="35">
        <v>1999</v>
      </c>
      <c r="B15" s="123">
        <v>98.08</v>
      </c>
      <c r="C15" s="123">
        <v>85.29</v>
      </c>
      <c r="D15" s="123">
        <v>95.34</v>
      </c>
    </row>
    <row r="16" spans="1:4">
      <c r="A16" s="35">
        <v>2000</v>
      </c>
      <c r="B16" s="123">
        <v>97.49</v>
      </c>
      <c r="C16" s="123">
        <v>84</v>
      </c>
      <c r="D16" s="123">
        <v>94.42</v>
      </c>
    </row>
    <row r="17" spans="1:4">
      <c r="A17" s="35">
        <v>2001</v>
      </c>
      <c r="B17" s="123">
        <v>96.76</v>
      </c>
      <c r="C17" s="123">
        <v>82.81</v>
      </c>
      <c r="D17" s="123">
        <v>93.26</v>
      </c>
    </row>
    <row r="18" spans="1:4">
      <c r="A18" s="35">
        <v>2002</v>
      </c>
      <c r="B18" s="123">
        <v>95.96</v>
      </c>
      <c r="C18" s="123">
        <v>81.7</v>
      </c>
      <c r="D18" s="123">
        <v>92.01</v>
      </c>
    </row>
    <row r="19" spans="1:4">
      <c r="A19" s="35">
        <v>2003</v>
      </c>
      <c r="B19" s="123">
        <v>95.14</v>
      </c>
      <c r="C19" s="123">
        <v>80.63</v>
      </c>
      <c r="D19" s="123">
        <v>90.81</v>
      </c>
    </row>
    <row r="20" spans="1:4">
      <c r="A20" s="35">
        <v>2004</v>
      </c>
      <c r="B20" s="123">
        <v>94.39</v>
      </c>
      <c r="C20" s="123">
        <v>79.56</v>
      </c>
      <c r="D20" s="123">
        <v>89.81</v>
      </c>
    </row>
    <row r="21" spans="1:4">
      <c r="A21" s="35">
        <v>2005</v>
      </c>
      <c r="B21" s="123">
        <v>93.75</v>
      </c>
      <c r="C21" s="123">
        <v>78.47</v>
      </c>
      <c r="D21" s="123">
        <v>89.15</v>
      </c>
    </row>
    <row r="22" spans="1:4">
      <c r="A22" s="35">
        <v>2006</v>
      </c>
      <c r="B22" s="123">
        <v>93.22</v>
      </c>
      <c r="C22" s="123">
        <v>77.400000000000006</v>
      </c>
      <c r="D22" s="123">
        <v>88.75</v>
      </c>
    </row>
    <row r="23" spans="1:4">
      <c r="A23" s="35">
        <v>2007</v>
      </c>
      <c r="B23" s="123">
        <v>92.72</v>
      </c>
      <c r="C23" s="123">
        <v>76.41</v>
      </c>
      <c r="D23" s="123">
        <v>88.47</v>
      </c>
    </row>
    <row r="24" spans="1:4">
      <c r="A24" s="35">
        <v>2008</v>
      </c>
      <c r="B24" s="123">
        <v>92.23</v>
      </c>
      <c r="C24" s="123">
        <v>75.430000000000007</v>
      </c>
      <c r="D24" s="123">
        <v>88.29</v>
      </c>
    </row>
    <row r="25" spans="1:4">
      <c r="A25" s="35">
        <v>2009</v>
      </c>
      <c r="B25" s="123">
        <v>91.74</v>
      </c>
      <c r="C25" s="123">
        <v>74.45</v>
      </c>
      <c r="D25" s="123">
        <v>88.2</v>
      </c>
    </row>
    <row r="26" spans="1:4">
      <c r="A26" s="61">
        <v>2010</v>
      </c>
      <c r="B26" s="123">
        <v>91.26</v>
      </c>
      <c r="C26" s="123">
        <v>73.430000000000007</v>
      </c>
      <c r="D26" s="123">
        <v>88.18</v>
      </c>
    </row>
    <row r="27" spans="1:4">
      <c r="A27" s="61">
        <v>2011</v>
      </c>
      <c r="B27" s="123">
        <v>90.76</v>
      </c>
      <c r="C27" s="123">
        <v>72.33</v>
      </c>
      <c r="D27" s="123">
        <v>88.21</v>
      </c>
    </row>
    <row r="28" spans="1:4">
      <c r="A28" s="61">
        <v>2012</v>
      </c>
      <c r="B28" s="123">
        <v>90.25</v>
      </c>
      <c r="C28" s="123">
        <v>71.180000000000007</v>
      </c>
      <c r="D28" s="123">
        <v>88.33</v>
      </c>
    </row>
    <row r="29" spans="1:4">
      <c r="A29" s="61">
        <v>2013</v>
      </c>
      <c r="B29" s="123">
        <v>89.74</v>
      </c>
      <c r="C29" s="123">
        <v>70.03</v>
      </c>
      <c r="D29" s="123">
        <v>88.53</v>
      </c>
    </row>
    <row r="30" spans="1:4">
      <c r="A30" s="61">
        <v>2014</v>
      </c>
      <c r="B30" s="123">
        <v>89.25</v>
      </c>
      <c r="C30" s="123">
        <v>68.87</v>
      </c>
      <c r="D30" s="123">
        <v>88.82</v>
      </c>
    </row>
    <row r="31" spans="1:4">
      <c r="A31" s="35">
        <v>2015</v>
      </c>
      <c r="B31" s="123">
        <v>88.76</v>
      </c>
      <c r="C31" s="123">
        <v>67.7</v>
      </c>
      <c r="D31" s="123">
        <v>89.2</v>
      </c>
    </row>
    <row r="32" spans="1:4">
      <c r="A32" s="61">
        <v>2016</v>
      </c>
      <c r="B32" s="123">
        <v>88.28</v>
      </c>
      <c r="C32" s="123">
        <v>66.52</v>
      </c>
      <c r="D32" s="123">
        <v>89.66</v>
      </c>
    </row>
    <row r="33" spans="1:4">
      <c r="A33" s="61">
        <v>2017</v>
      </c>
      <c r="B33" s="123">
        <v>87.8</v>
      </c>
      <c r="C33" s="123">
        <v>65.319999999999993</v>
      </c>
      <c r="D33" s="123">
        <v>90.21</v>
      </c>
    </row>
    <row r="34" spans="1:4">
      <c r="A34" s="61">
        <v>2018</v>
      </c>
      <c r="B34" s="123">
        <v>87.32</v>
      </c>
      <c r="C34" s="123">
        <v>64.099999999999994</v>
      </c>
      <c r="D34" s="123">
        <v>90.86</v>
      </c>
    </row>
    <row r="35" spans="1:4">
      <c r="A35" s="61">
        <v>2019</v>
      </c>
      <c r="B35" s="123">
        <v>86.86</v>
      </c>
      <c r="C35" s="123">
        <v>62.87</v>
      </c>
      <c r="D35" s="123">
        <v>91.6</v>
      </c>
    </row>
    <row r="36" spans="1:4">
      <c r="A36" s="61">
        <v>2020</v>
      </c>
      <c r="B36" s="123">
        <v>86.39</v>
      </c>
      <c r="C36" s="123">
        <v>61.63</v>
      </c>
      <c r="D36" s="123">
        <v>92.44</v>
      </c>
    </row>
    <row r="37" spans="1:4">
      <c r="A37" s="61">
        <v>2021</v>
      </c>
      <c r="B37" s="123">
        <v>85.93</v>
      </c>
      <c r="C37" s="123">
        <v>60.39</v>
      </c>
      <c r="D37" s="123">
        <v>93.37</v>
      </c>
    </row>
    <row r="38" spans="1:4">
      <c r="A38" s="61">
        <v>2022</v>
      </c>
      <c r="B38" s="124">
        <v>85.48</v>
      </c>
      <c r="C38" s="124">
        <v>59.14</v>
      </c>
      <c r="D38" s="124">
        <v>94.4</v>
      </c>
    </row>
    <row r="39" spans="1:4">
      <c r="A39" s="125">
        <v>2023</v>
      </c>
      <c r="B39" s="124">
        <v>85.03</v>
      </c>
      <c r="C39" s="124">
        <v>57.9</v>
      </c>
      <c r="D39" s="124">
        <v>95.54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0706-BD62-446D-8CDB-56CE0461CF05}">
  <sheetPr>
    <tabColor theme="9" tint="0.79998168889431442"/>
  </sheetPr>
  <dimension ref="A1:C33"/>
  <sheetViews>
    <sheetView showGridLines="0" topLeftCell="A8" zoomScale="85" zoomScaleNormal="85" workbookViewId="0">
      <selection activeCell="D45" sqref="D45"/>
    </sheetView>
  </sheetViews>
  <sheetFormatPr defaultRowHeight="15"/>
  <cols>
    <col min="1" max="16" width="22.140625" customWidth="1"/>
  </cols>
  <sheetData>
    <row r="1" spans="1:3" s="8" customFormat="1">
      <c r="A1" s="8" t="s">
        <v>34</v>
      </c>
    </row>
    <row r="3" spans="1:3">
      <c r="A3" s="114" t="s">
        <v>218</v>
      </c>
    </row>
    <row r="4" spans="1:3">
      <c r="A4" t="s">
        <v>209</v>
      </c>
    </row>
    <row r="5" spans="1:3" ht="36.6" customHeight="1">
      <c r="A5" s="68" t="s">
        <v>81</v>
      </c>
      <c r="B5" s="69" t="s">
        <v>82</v>
      </c>
      <c r="C5" s="69" t="s">
        <v>83</v>
      </c>
    </row>
    <row r="6" spans="1:3">
      <c r="A6" s="62" t="s">
        <v>84</v>
      </c>
      <c r="B6" s="63">
        <v>0.87243790916510744</v>
      </c>
      <c r="C6" s="63">
        <v>0.87053454125963337</v>
      </c>
    </row>
    <row r="7" spans="1:3">
      <c r="A7" s="62" t="s">
        <v>85</v>
      </c>
      <c r="B7" s="63">
        <v>0.86951226454820241</v>
      </c>
      <c r="C7" s="63">
        <v>0.86784543177311491</v>
      </c>
    </row>
    <row r="8" spans="1:3">
      <c r="A8" s="62" t="s">
        <v>86</v>
      </c>
      <c r="B8" s="63">
        <v>0.86342020846740664</v>
      </c>
      <c r="C8" s="63">
        <v>0.8605476871617519</v>
      </c>
    </row>
    <row r="9" spans="1:3">
      <c r="A9" s="62" t="s">
        <v>87</v>
      </c>
      <c r="B9" s="63">
        <v>0.86023057318723983</v>
      </c>
      <c r="C9" s="63">
        <v>0.85974575466515701</v>
      </c>
    </row>
    <row r="10" spans="1:3">
      <c r="A10" s="62" t="s">
        <v>88</v>
      </c>
      <c r="B10" s="63">
        <v>0.85783151855764861</v>
      </c>
      <c r="C10" s="63">
        <v>0.84791317834092272</v>
      </c>
    </row>
    <row r="11" spans="1:3">
      <c r="A11" s="62" t="s">
        <v>89</v>
      </c>
      <c r="B11" s="63">
        <v>0.84346371515718943</v>
      </c>
      <c r="C11" s="63">
        <v>0.84046310317000927</v>
      </c>
    </row>
    <row r="12" spans="1:3">
      <c r="A12" s="62" t="s">
        <v>90</v>
      </c>
      <c r="B12" s="63">
        <v>0.84420368366740606</v>
      </c>
      <c r="C12" s="63">
        <v>0.83291381755399518</v>
      </c>
    </row>
    <row r="13" spans="1:3">
      <c r="A13" s="62" t="s">
        <v>91</v>
      </c>
      <c r="B13" s="63">
        <v>0.82921296001329292</v>
      </c>
      <c r="C13" s="63">
        <v>0.82473508092683689</v>
      </c>
    </row>
    <row r="14" spans="1:3">
      <c r="A14" s="62" t="s">
        <v>92</v>
      </c>
      <c r="B14" s="63">
        <v>0.82030817632517683</v>
      </c>
      <c r="C14" s="63">
        <v>0.81219975979504722</v>
      </c>
    </row>
    <row r="15" spans="1:3">
      <c r="A15" s="62" t="s">
        <v>93</v>
      </c>
      <c r="B15" s="63">
        <v>0.81636871920361143</v>
      </c>
      <c r="C15" s="63">
        <v>0.80559351423658854</v>
      </c>
    </row>
    <row r="16" spans="1:3">
      <c r="A16" s="64" t="s">
        <v>37</v>
      </c>
      <c r="B16" s="65">
        <v>0.81399999999999995</v>
      </c>
      <c r="C16" s="65">
        <v>0.80600000000000005</v>
      </c>
    </row>
    <row r="17" spans="1:3">
      <c r="A17" s="62" t="s">
        <v>94</v>
      </c>
      <c r="B17" s="63">
        <v>0.80194572636114347</v>
      </c>
      <c r="C17" s="63">
        <v>0.79998201650350742</v>
      </c>
    </row>
    <row r="18" spans="1:3">
      <c r="A18" s="62" t="s">
        <v>95</v>
      </c>
      <c r="B18" s="63">
        <v>0.79864847993166888</v>
      </c>
      <c r="C18" s="63">
        <v>0.79723366709028842</v>
      </c>
    </row>
    <row r="19" spans="1:3">
      <c r="A19" s="62" t="s">
        <v>96</v>
      </c>
      <c r="B19" s="63">
        <v>0.81583351465697551</v>
      </c>
      <c r="C19" s="63">
        <v>0.79621163155503138</v>
      </c>
    </row>
    <row r="20" spans="1:3">
      <c r="A20" s="62" t="s">
        <v>97</v>
      </c>
      <c r="B20" s="63">
        <v>0.80261692240143423</v>
      </c>
      <c r="C20" s="63">
        <v>0.78966008483239036</v>
      </c>
    </row>
    <row r="21" spans="1:3">
      <c r="A21" s="62" t="s">
        <v>98</v>
      </c>
      <c r="B21" s="63">
        <v>0.80355988527906974</v>
      </c>
      <c r="C21" s="63">
        <v>0.78273352740851421</v>
      </c>
    </row>
    <row r="22" spans="1:3">
      <c r="A22" s="66" t="s">
        <v>99</v>
      </c>
      <c r="B22" s="67">
        <v>0.79640358158614633</v>
      </c>
      <c r="C22" s="67">
        <v>0.78133851095827966</v>
      </c>
    </row>
    <row r="23" spans="1:3">
      <c r="A23" s="62" t="s">
        <v>100</v>
      </c>
      <c r="B23" s="63">
        <v>0.78083771255156886</v>
      </c>
      <c r="C23" s="63">
        <v>0.7772303345474485</v>
      </c>
    </row>
    <row r="24" spans="1:3">
      <c r="A24" s="62" t="s">
        <v>101</v>
      </c>
      <c r="B24" s="63">
        <v>0.78111435220543091</v>
      </c>
      <c r="C24" s="63">
        <v>0.7745756413582735</v>
      </c>
    </row>
    <row r="25" spans="1:3">
      <c r="A25" s="62" t="s">
        <v>102</v>
      </c>
      <c r="B25" s="63">
        <v>0.76250967772794398</v>
      </c>
      <c r="C25" s="63">
        <v>0.75842065311717721</v>
      </c>
    </row>
    <row r="26" spans="1:3">
      <c r="A26" s="62" t="s">
        <v>103</v>
      </c>
      <c r="B26" s="63">
        <v>0.75653291358056241</v>
      </c>
      <c r="C26" s="63">
        <v>0.75404359297626788</v>
      </c>
    </row>
    <row r="27" spans="1:3">
      <c r="A27" s="62" t="s">
        <v>104</v>
      </c>
      <c r="B27" s="63">
        <v>0.73862415344211552</v>
      </c>
      <c r="C27" s="63">
        <v>0.73926751369711508</v>
      </c>
    </row>
    <row r="28" spans="1:3">
      <c r="A28" s="62" t="s">
        <v>105</v>
      </c>
      <c r="B28" s="63">
        <v>0.74265283063880783</v>
      </c>
      <c r="C28" s="63">
        <v>0.73778718343395255</v>
      </c>
    </row>
    <row r="29" spans="1:3">
      <c r="A29" s="62" t="s">
        <v>106</v>
      </c>
      <c r="B29" s="63">
        <v>0.71418968869716126</v>
      </c>
      <c r="C29" s="63">
        <v>0.70681317367786289</v>
      </c>
    </row>
    <row r="30" spans="1:3">
      <c r="A30" s="62" t="s">
        <v>107</v>
      </c>
      <c r="B30" s="63">
        <v>0.64681431817939927</v>
      </c>
      <c r="C30" s="63">
        <v>0.64434966777617997</v>
      </c>
    </row>
    <row r="31" spans="1:3">
      <c r="A31" s="62" t="s">
        <v>108</v>
      </c>
      <c r="B31" s="63">
        <v>0.64303350604247</v>
      </c>
      <c r="C31" s="63">
        <v>0.63945750680425884</v>
      </c>
    </row>
    <row r="32" spans="1:3">
      <c r="A32" s="62" t="s">
        <v>109</v>
      </c>
      <c r="B32" s="63">
        <v>0.59950759571834578</v>
      </c>
      <c r="C32" s="63">
        <v>0.58895228043820036</v>
      </c>
    </row>
    <row r="33" spans="1:3">
      <c r="A33" s="62" t="s">
        <v>110</v>
      </c>
      <c r="B33" s="63">
        <v>0.25311466475083921</v>
      </c>
      <c r="C33" s="63">
        <v>0.25252437121637644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3471-431F-4645-A618-F8280D5DC99B}">
  <sheetPr>
    <tabColor theme="9"/>
  </sheetPr>
  <dimension ref="A1"/>
  <sheetViews>
    <sheetView workbookViewId="0">
      <selection activeCell="V47" sqref="V47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D899-AF1E-4996-9D7C-69F57A202D6C}">
  <sheetPr>
    <tabColor theme="9"/>
  </sheetPr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B88F-B618-4338-A2D1-B244CCECA042}">
  <sheetPr>
    <tabColor theme="9" tint="0.79998168889431442"/>
  </sheetPr>
  <dimension ref="A1:AB9"/>
  <sheetViews>
    <sheetView showGridLines="0" zoomScale="85" zoomScaleNormal="85" workbookViewId="0">
      <selection activeCell="K40" sqref="K40"/>
    </sheetView>
  </sheetViews>
  <sheetFormatPr defaultColWidth="11.5703125" defaultRowHeight="15"/>
  <cols>
    <col min="1" max="1" width="36.28515625" customWidth="1"/>
    <col min="2" max="2" width="13.85546875" bestFit="1" customWidth="1"/>
    <col min="3" max="3" width="14" bestFit="1" customWidth="1"/>
    <col min="4" max="4" width="13.85546875" bestFit="1" customWidth="1"/>
    <col min="5" max="12" width="12.7109375" bestFit="1" customWidth="1"/>
    <col min="14" max="15" width="14.42578125" bestFit="1" customWidth="1"/>
  </cols>
  <sheetData>
    <row r="1" spans="1:28" s="8" customFormat="1">
      <c r="A1" s="8" t="s">
        <v>35</v>
      </c>
    </row>
    <row r="3" spans="1:28">
      <c r="A3" s="114" t="s">
        <v>38</v>
      </c>
    </row>
    <row r="4" spans="1:28">
      <c r="A4" t="s">
        <v>219</v>
      </c>
      <c r="B4" s="20"/>
    </row>
    <row r="5" spans="1:28">
      <c r="A5" s="11" t="s">
        <v>39</v>
      </c>
      <c r="B5" s="11" t="s">
        <v>40</v>
      </c>
      <c r="C5" s="127">
        <v>2005</v>
      </c>
      <c r="D5" s="11">
        <v>2006</v>
      </c>
      <c r="E5" s="11">
        <v>2007</v>
      </c>
      <c r="F5" s="11">
        <v>2008</v>
      </c>
      <c r="G5" s="11">
        <v>2009</v>
      </c>
      <c r="H5" s="11">
        <v>2010</v>
      </c>
      <c r="I5" s="11">
        <v>2011</v>
      </c>
      <c r="J5" s="11">
        <v>2012</v>
      </c>
      <c r="K5" s="11">
        <v>2013</v>
      </c>
      <c r="L5" s="11">
        <v>2014</v>
      </c>
      <c r="M5" s="11">
        <v>2015</v>
      </c>
      <c r="N5" s="11">
        <v>2016</v>
      </c>
      <c r="O5" s="11">
        <v>2017</v>
      </c>
      <c r="P5" s="11">
        <v>2018</v>
      </c>
      <c r="Q5" s="11">
        <v>2019</v>
      </c>
      <c r="R5" s="11">
        <v>2020</v>
      </c>
      <c r="S5" s="11">
        <v>2021</v>
      </c>
      <c r="T5" s="11">
        <v>2022</v>
      </c>
      <c r="U5" s="11">
        <v>2023</v>
      </c>
      <c r="V5" s="11">
        <v>2024</v>
      </c>
      <c r="W5" s="11">
        <v>2025</v>
      </c>
      <c r="X5" s="11">
        <v>2026</v>
      </c>
      <c r="Y5" s="11">
        <v>2027</v>
      </c>
      <c r="Z5" s="11">
        <v>2028</v>
      </c>
      <c r="AA5" s="11">
        <v>2029</v>
      </c>
      <c r="AB5" s="11">
        <v>2030</v>
      </c>
    </row>
    <row r="6" spans="1:28">
      <c r="A6" s="13" t="s">
        <v>41</v>
      </c>
      <c r="B6" s="126" t="s">
        <v>42</v>
      </c>
      <c r="C6" s="21">
        <v>1497.8</v>
      </c>
      <c r="D6" s="21">
        <v>1511.4</v>
      </c>
      <c r="E6" s="21">
        <v>1490.2</v>
      </c>
      <c r="F6" s="21">
        <v>1488.8</v>
      </c>
      <c r="G6" s="21">
        <v>1403.3</v>
      </c>
      <c r="H6" s="21">
        <v>1458.3</v>
      </c>
      <c r="I6" s="21">
        <v>1412.8</v>
      </c>
      <c r="J6" s="21">
        <v>1397</v>
      </c>
      <c r="K6" s="21">
        <v>1384.8</v>
      </c>
      <c r="L6" s="21">
        <v>1330.8</v>
      </c>
      <c r="M6" s="21">
        <v>1353.4</v>
      </c>
      <c r="N6" s="21">
        <v>1364.9</v>
      </c>
      <c r="O6" s="21">
        <v>1385.1</v>
      </c>
      <c r="P6" s="21">
        <v>1378.3</v>
      </c>
      <c r="Q6" s="21">
        <v>1354.4</v>
      </c>
      <c r="R6" s="21">
        <v>1235.7</v>
      </c>
      <c r="S6" s="21">
        <v>1313.1</v>
      </c>
      <c r="T6" s="21">
        <v>1259.5999999999999</v>
      </c>
      <c r="U6" s="21">
        <v>1208.5</v>
      </c>
      <c r="V6" s="21">
        <v>1223.8</v>
      </c>
      <c r="W6" s="21"/>
      <c r="X6" s="21"/>
      <c r="Y6" s="21"/>
      <c r="Z6" s="21"/>
      <c r="AA6" s="21"/>
      <c r="AB6" s="21"/>
    </row>
    <row r="7" spans="1:28">
      <c r="A7" s="13" t="s">
        <v>43</v>
      </c>
      <c r="B7" s="13" t="s">
        <v>42</v>
      </c>
      <c r="C7" s="21">
        <v>1017.2</v>
      </c>
      <c r="D7" s="21">
        <v>1021.8</v>
      </c>
      <c r="E7" s="21">
        <v>1004.3</v>
      </c>
      <c r="F7" s="21">
        <v>1013.9</v>
      </c>
      <c r="G7" s="21">
        <v>965.1</v>
      </c>
      <c r="H7" s="21">
        <v>1003.6</v>
      </c>
      <c r="I7" s="21">
        <v>965.1</v>
      </c>
      <c r="J7" s="21">
        <v>963.4</v>
      </c>
      <c r="K7" s="21">
        <v>961.6</v>
      </c>
      <c r="L7" s="21">
        <v>919</v>
      </c>
      <c r="M7" s="21">
        <v>939.9</v>
      </c>
      <c r="N7" s="21">
        <v>959.3</v>
      </c>
      <c r="O7" s="21">
        <v>970.9</v>
      </c>
      <c r="P7" s="21">
        <v>974.1</v>
      </c>
      <c r="Q7" s="21">
        <v>968.7</v>
      </c>
      <c r="R7" s="21">
        <v>891.3</v>
      </c>
      <c r="S7" s="21">
        <v>947.7</v>
      </c>
      <c r="T7" s="21">
        <v>921.5</v>
      </c>
      <c r="U7" s="21">
        <v>893.7</v>
      </c>
      <c r="V7" s="21">
        <v>885.5</v>
      </c>
      <c r="W7" s="21"/>
      <c r="X7" s="21"/>
      <c r="Y7" s="21"/>
      <c r="Z7" s="21"/>
      <c r="AA7" s="21"/>
      <c r="AB7" s="21"/>
    </row>
    <row r="8" spans="1:28">
      <c r="A8" s="22" t="s">
        <v>44</v>
      </c>
      <c r="B8" s="22" t="s">
        <v>45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>
        <v>992.5</v>
      </c>
    </row>
    <row r="9" spans="1:28">
      <c r="A9" s="22" t="s">
        <v>46</v>
      </c>
      <c r="B9" s="22" t="s">
        <v>47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763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11D0-08B0-414F-A954-4BB6B7D97E01}">
  <sheetPr>
    <tabColor theme="9" tint="0.79998168889431442"/>
  </sheetPr>
  <dimension ref="A1:C31"/>
  <sheetViews>
    <sheetView showGridLines="0" zoomScale="85" zoomScaleNormal="85" workbookViewId="0">
      <selection activeCell="K37" sqref="K37"/>
    </sheetView>
  </sheetViews>
  <sheetFormatPr defaultColWidth="11.5703125" defaultRowHeight="15"/>
  <cols>
    <col min="1" max="1" width="36.28515625" customWidth="1"/>
    <col min="2" max="3" width="22.140625" customWidth="1"/>
    <col min="4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3" s="8" customFormat="1">
      <c r="A1" s="8" t="s">
        <v>36</v>
      </c>
    </row>
    <row r="3" spans="1:3">
      <c r="A3" s="114" t="s">
        <v>220</v>
      </c>
    </row>
    <row r="4" spans="1:3">
      <c r="A4" t="s">
        <v>209</v>
      </c>
    </row>
    <row r="5" spans="1:3">
      <c r="A5" s="26" t="s">
        <v>57</v>
      </c>
      <c r="B5" s="26" t="s">
        <v>24</v>
      </c>
      <c r="C5" s="26" t="s">
        <v>111</v>
      </c>
    </row>
    <row r="6" spans="1:3">
      <c r="A6" s="60">
        <v>2005</v>
      </c>
      <c r="B6" s="38"/>
      <c r="C6" s="128">
        <v>0.10199999999999999</v>
      </c>
    </row>
    <row r="7" spans="1:3">
      <c r="A7" s="60">
        <v>2006</v>
      </c>
      <c r="B7" s="38"/>
      <c r="C7" s="128">
        <v>0.108</v>
      </c>
    </row>
    <row r="8" spans="1:3">
      <c r="A8" s="60">
        <v>2007</v>
      </c>
      <c r="B8" s="38"/>
      <c r="C8" s="128">
        <v>0.11799999999999999</v>
      </c>
    </row>
    <row r="9" spans="1:3">
      <c r="A9" s="60">
        <v>2008</v>
      </c>
      <c r="B9" s="38"/>
      <c r="C9" s="128">
        <v>0.126</v>
      </c>
    </row>
    <row r="10" spans="1:3">
      <c r="A10" s="60">
        <v>2009</v>
      </c>
      <c r="B10" s="38"/>
      <c r="C10" s="128">
        <v>0.13900000000000001</v>
      </c>
    </row>
    <row r="11" spans="1:3">
      <c r="A11" s="60">
        <v>2010</v>
      </c>
      <c r="B11" s="38"/>
      <c r="C11" s="128">
        <v>0.14399999999999999</v>
      </c>
    </row>
    <row r="12" spans="1:3">
      <c r="A12" s="60">
        <v>2011</v>
      </c>
      <c r="B12" s="38"/>
      <c r="C12" s="128">
        <v>0.14599999999999999</v>
      </c>
    </row>
    <row r="13" spans="1:3">
      <c r="A13" s="60">
        <v>2012</v>
      </c>
      <c r="B13" s="38"/>
      <c r="C13" s="128">
        <v>0.16</v>
      </c>
    </row>
    <row r="14" spans="1:3">
      <c r="A14" s="60">
        <v>2013</v>
      </c>
      <c r="B14" s="38"/>
      <c r="C14" s="128">
        <v>0.16700000000000001</v>
      </c>
    </row>
    <row r="15" spans="1:3">
      <c r="A15" s="60">
        <v>2014</v>
      </c>
      <c r="B15" s="38"/>
      <c r="C15" s="128">
        <v>0.17399999999999999</v>
      </c>
    </row>
    <row r="16" spans="1:3">
      <c r="A16" s="60">
        <v>2015</v>
      </c>
      <c r="B16" s="38"/>
      <c r="C16" s="128">
        <v>0.17799999999999999</v>
      </c>
    </row>
    <row r="17" spans="1:3">
      <c r="A17" s="60">
        <v>2016</v>
      </c>
      <c r="B17" s="38"/>
      <c r="C17" s="128">
        <v>0.18</v>
      </c>
    </row>
    <row r="18" spans="1:3">
      <c r="A18" s="60">
        <v>2017</v>
      </c>
      <c r="B18" s="38"/>
      <c r="C18" s="128">
        <v>0.184</v>
      </c>
    </row>
    <row r="19" spans="1:3">
      <c r="A19" s="60">
        <v>2018</v>
      </c>
      <c r="B19" s="38"/>
      <c r="C19" s="128">
        <v>0.191</v>
      </c>
    </row>
    <row r="20" spans="1:3">
      <c r="A20" s="60">
        <v>2019</v>
      </c>
      <c r="B20" s="38"/>
      <c r="C20" s="128">
        <v>0.19900000000000001</v>
      </c>
    </row>
    <row r="21" spans="1:3">
      <c r="A21" s="60">
        <v>2020</v>
      </c>
      <c r="B21" s="38"/>
      <c r="C21" s="128">
        <v>0.22</v>
      </c>
    </row>
    <row r="22" spans="1:3">
      <c r="A22" s="60">
        <v>2021</v>
      </c>
      <c r="B22" s="38"/>
      <c r="C22" s="128">
        <v>0.219</v>
      </c>
    </row>
    <row r="23" spans="1:3">
      <c r="A23" s="60">
        <v>2022</v>
      </c>
      <c r="B23" s="38"/>
      <c r="C23" s="128">
        <v>0.23100000000000001</v>
      </c>
    </row>
    <row r="24" spans="1:3">
      <c r="A24" s="60">
        <v>2023</v>
      </c>
      <c r="B24" s="38"/>
      <c r="C24" s="128">
        <v>0.246</v>
      </c>
    </row>
    <row r="25" spans="1:3">
      <c r="A25" s="60">
        <v>2024</v>
      </c>
      <c r="B25" s="38"/>
      <c r="C25" s="128">
        <v>0.254</v>
      </c>
    </row>
    <row r="26" spans="1:3">
      <c r="A26" s="60">
        <v>2025</v>
      </c>
      <c r="B26" s="38"/>
      <c r="C26" s="38"/>
    </row>
    <row r="27" spans="1:3">
      <c r="A27" s="60">
        <v>2026</v>
      </c>
      <c r="B27" s="38"/>
      <c r="C27" s="38"/>
    </row>
    <row r="28" spans="1:3">
      <c r="A28" s="60">
        <v>2027</v>
      </c>
      <c r="B28" s="38"/>
      <c r="C28" s="38"/>
    </row>
    <row r="29" spans="1:3">
      <c r="A29" s="60">
        <v>2028</v>
      </c>
      <c r="B29" s="38"/>
      <c r="C29" s="38"/>
    </row>
    <row r="30" spans="1:3">
      <c r="A30" s="60">
        <v>2029</v>
      </c>
      <c r="B30" s="38"/>
      <c r="C30" s="38"/>
    </row>
    <row r="31" spans="1:3">
      <c r="A31" s="60">
        <v>2030</v>
      </c>
      <c r="B31" s="129">
        <v>0.42499999999999999</v>
      </c>
      <c r="C31" s="38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3E83-5416-4181-B4F8-7F684C7532FB}">
  <sheetPr>
    <tabColor theme="9" tint="0.79998168889431442"/>
  </sheetPr>
  <dimension ref="A1:V11"/>
  <sheetViews>
    <sheetView showGridLines="0" zoomScale="85" zoomScaleNormal="85" workbookViewId="0">
      <selection activeCell="A4" sqref="A4"/>
    </sheetView>
  </sheetViews>
  <sheetFormatPr defaultRowHeight="15"/>
  <cols>
    <col min="1" max="15" width="22.140625" customWidth="1"/>
    <col min="16" max="22" width="18.42578125" customWidth="1"/>
  </cols>
  <sheetData>
    <row r="1" spans="1:22" s="8" customFormat="1">
      <c r="A1" s="8" t="s">
        <v>123</v>
      </c>
    </row>
    <row r="3" spans="1:22">
      <c r="A3" s="116" t="s">
        <v>221</v>
      </c>
    </row>
    <row r="4" spans="1:22">
      <c r="A4" t="s">
        <v>209</v>
      </c>
    </row>
    <row r="5" spans="1:22">
      <c r="A5" s="80" t="s">
        <v>139</v>
      </c>
      <c r="B5" s="80">
        <v>2010</v>
      </c>
      <c r="C5" s="80">
        <v>2011</v>
      </c>
      <c r="D5" s="80">
        <v>2012</v>
      </c>
      <c r="E5" s="80">
        <v>2013</v>
      </c>
      <c r="F5" s="80">
        <v>2014</v>
      </c>
      <c r="G5" s="80">
        <v>2015</v>
      </c>
      <c r="H5" s="80">
        <v>2016</v>
      </c>
      <c r="I5" s="80">
        <v>2017</v>
      </c>
      <c r="J5" s="80">
        <v>2018</v>
      </c>
      <c r="K5" s="80">
        <v>2019</v>
      </c>
      <c r="L5" s="80">
        <v>2020</v>
      </c>
      <c r="M5" s="80">
        <v>2021</v>
      </c>
      <c r="N5" s="80">
        <v>2022</v>
      </c>
      <c r="O5" s="80">
        <v>2023</v>
      </c>
      <c r="P5" s="80">
        <v>2024</v>
      </c>
      <c r="Q5" s="80">
        <v>2025</v>
      </c>
      <c r="R5" s="80">
        <v>2026</v>
      </c>
      <c r="S5" s="80">
        <v>2027</v>
      </c>
      <c r="T5" s="80">
        <v>2028</v>
      </c>
      <c r="U5" s="80">
        <v>2029</v>
      </c>
      <c r="V5" s="80">
        <v>2030</v>
      </c>
    </row>
    <row r="6" spans="1:22">
      <c r="A6" s="81" t="s">
        <v>140</v>
      </c>
      <c r="B6" s="79">
        <v>10.7</v>
      </c>
      <c r="C6" s="79">
        <v>10.199999999999999</v>
      </c>
      <c r="D6" s="79">
        <v>11</v>
      </c>
      <c r="E6" s="79">
        <v>11.2</v>
      </c>
      <c r="F6" s="79">
        <v>11.1</v>
      </c>
      <c r="G6" s="79">
        <v>11.2</v>
      </c>
      <c r="H6" s="79">
        <v>11.4</v>
      </c>
      <c r="I6" s="79">
        <v>11.5</v>
      </c>
      <c r="J6" s="79">
        <v>11.6</v>
      </c>
      <c r="K6" s="79">
        <v>11.1</v>
      </c>
      <c r="L6" s="79">
        <v>11.2</v>
      </c>
      <c r="M6" s="79">
        <v>11.1</v>
      </c>
      <c r="N6" s="79">
        <v>11.4</v>
      </c>
      <c r="O6" s="79">
        <v>12.1</v>
      </c>
      <c r="P6" s="79">
        <v>12.2</v>
      </c>
      <c r="Q6" s="79"/>
      <c r="R6" s="79"/>
      <c r="S6" s="79"/>
      <c r="T6" s="79"/>
      <c r="U6" s="79"/>
      <c r="V6" s="79"/>
    </row>
    <row r="7" spans="1:22">
      <c r="A7" s="81" t="s">
        <v>125</v>
      </c>
      <c r="B7" s="79">
        <v>8.6</v>
      </c>
      <c r="C7" s="79">
        <v>8.4</v>
      </c>
      <c r="D7" s="79">
        <v>8.9</v>
      </c>
      <c r="E7" s="79">
        <v>8.6999999999999993</v>
      </c>
      <c r="F7" s="79">
        <v>8.1999999999999993</v>
      </c>
      <c r="G7" s="79">
        <v>9.1</v>
      </c>
      <c r="H7" s="79">
        <v>9.1999999999999993</v>
      </c>
      <c r="I7" s="79">
        <v>8.9</v>
      </c>
      <c r="J7" s="79">
        <v>9.1999999999999993</v>
      </c>
      <c r="K7" s="79">
        <v>9.1</v>
      </c>
      <c r="L7" s="79">
        <v>9.1999999999999993</v>
      </c>
      <c r="M7" s="79">
        <v>8.8000000000000007</v>
      </c>
      <c r="N7" s="79">
        <v>9.1999999999999993</v>
      </c>
      <c r="O7" s="79">
        <v>9.6999999999999993</v>
      </c>
      <c r="P7" s="79">
        <v>9.9</v>
      </c>
      <c r="Q7" s="79"/>
      <c r="R7" s="79"/>
      <c r="S7" s="79"/>
      <c r="T7" s="79"/>
      <c r="U7" s="79"/>
      <c r="V7" s="79"/>
    </row>
    <row r="8" spans="1:22">
      <c r="A8" s="81" t="s">
        <v>126</v>
      </c>
      <c r="B8" s="79">
        <v>24</v>
      </c>
      <c r="C8" s="79">
        <v>24.4</v>
      </c>
      <c r="D8" s="79">
        <v>26.8</v>
      </c>
      <c r="E8" s="79">
        <v>24.7</v>
      </c>
      <c r="F8" s="79">
        <v>25</v>
      </c>
      <c r="G8" s="79">
        <v>22.3</v>
      </c>
      <c r="H8" s="79">
        <v>21.8</v>
      </c>
      <c r="I8" s="79">
        <v>22.7</v>
      </c>
      <c r="J8" s="79">
        <v>22.4</v>
      </c>
      <c r="K8" s="79">
        <v>22.9</v>
      </c>
      <c r="L8" s="79">
        <v>23.4</v>
      </c>
      <c r="M8" s="79">
        <v>22.6</v>
      </c>
      <c r="N8" s="79">
        <v>22.5</v>
      </c>
      <c r="O8" s="79">
        <v>24.6</v>
      </c>
      <c r="P8" s="79">
        <v>23.4</v>
      </c>
      <c r="Q8" s="79"/>
      <c r="R8" s="79"/>
      <c r="S8" s="79"/>
      <c r="T8" s="79"/>
      <c r="U8" s="79"/>
      <c r="V8" s="79"/>
    </row>
    <row r="9" spans="1:22">
      <c r="A9" s="81" t="s">
        <v>127</v>
      </c>
      <c r="B9" s="79">
        <v>14.1</v>
      </c>
      <c r="C9" s="79">
        <v>13</v>
      </c>
      <c r="D9" s="79">
        <v>14.4</v>
      </c>
      <c r="E9" s="79">
        <v>15</v>
      </c>
      <c r="F9" s="79">
        <v>14.8</v>
      </c>
      <c r="G9" s="79">
        <v>14.7</v>
      </c>
      <c r="H9" s="79">
        <v>14.9</v>
      </c>
      <c r="I9" s="79">
        <v>15</v>
      </c>
      <c r="J9" s="79">
        <v>14.9</v>
      </c>
      <c r="K9" s="79">
        <v>13.6</v>
      </c>
      <c r="L9" s="79">
        <v>13</v>
      </c>
      <c r="M9" s="79">
        <v>13</v>
      </c>
      <c r="N9" s="79">
        <v>13.1</v>
      </c>
      <c r="O9" s="79">
        <v>14.4</v>
      </c>
      <c r="P9" s="79">
        <v>14.3</v>
      </c>
      <c r="Q9" s="79"/>
      <c r="R9" s="79"/>
      <c r="S9" s="79"/>
      <c r="T9" s="79"/>
      <c r="U9" s="79"/>
      <c r="V9" s="79"/>
    </row>
    <row r="10" spans="1:22">
      <c r="A10" s="81" t="s">
        <v>128</v>
      </c>
      <c r="B10" s="79">
        <v>2</v>
      </c>
      <c r="C10" s="79">
        <v>2</v>
      </c>
      <c r="D10" s="79">
        <v>2.1</v>
      </c>
      <c r="E10" s="79">
        <v>2.2999999999999998</v>
      </c>
      <c r="F10" s="79">
        <v>2.5</v>
      </c>
      <c r="G10" s="79">
        <v>2.4</v>
      </c>
      <c r="H10" s="79">
        <v>2.5</v>
      </c>
      <c r="I10" s="79">
        <v>2.5</v>
      </c>
      <c r="J10" s="79">
        <v>2.6</v>
      </c>
      <c r="K10" s="79">
        <v>2.8</v>
      </c>
      <c r="L10" s="79">
        <v>3.2</v>
      </c>
      <c r="M10" s="79">
        <v>3</v>
      </c>
      <c r="N10" s="79">
        <v>2.8</v>
      </c>
      <c r="O10" s="79">
        <v>3.4</v>
      </c>
      <c r="P10" s="79">
        <v>3.8</v>
      </c>
      <c r="Q10" s="79"/>
      <c r="R10" s="79"/>
      <c r="S10" s="79"/>
      <c r="T10" s="79"/>
      <c r="U10" s="79"/>
      <c r="V10" s="79"/>
    </row>
    <row r="11" spans="1:22">
      <c r="A11" s="81" t="s">
        <v>138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>
        <v>22.4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5794-F5E8-49EF-893B-404318412F16}">
  <sheetPr>
    <tabColor theme="9" tint="0.79998168889431442"/>
  </sheetPr>
  <dimension ref="A1:B24"/>
  <sheetViews>
    <sheetView showGridLines="0" zoomScale="85" zoomScaleNormal="85" workbookViewId="0">
      <selection activeCell="D35" sqref="D35"/>
    </sheetView>
  </sheetViews>
  <sheetFormatPr defaultRowHeight="15"/>
  <cols>
    <col min="1" max="16" width="22.140625" customWidth="1"/>
  </cols>
  <sheetData>
    <row r="1" spans="1:2" s="8" customFormat="1">
      <c r="A1" s="8" t="s">
        <v>181</v>
      </c>
    </row>
    <row r="3" spans="1:2">
      <c r="A3" s="114" t="s">
        <v>222</v>
      </c>
    </row>
    <row r="4" spans="1:2">
      <c r="A4" t="s">
        <v>209</v>
      </c>
    </row>
    <row r="5" spans="1:2" ht="60">
      <c r="A5" s="70" t="s">
        <v>57</v>
      </c>
      <c r="B5" s="84" t="s">
        <v>141</v>
      </c>
    </row>
    <row r="6" spans="1:2">
      <c r="A6" s="82">
        <v>2005</v>
      </c>
      <c r="B6" s="21">
        <v>17.600000000000001</v>
      </c>
    </row>
    <row r="7" spans="1:2">
      <c r="A7" s="82">
        <v>2006</v>
      </c>
      <c r="B7" s="21">
        <v>17</v>
      </c>
    </row>
    <row r="8" spans="1:2">
      <c r="A8" s="82">
        <v>2007</v>
      </c>
      <c r="B8" s="21">
        <v>17.3</v>
      </c>
    </row>
    <row r="9" spans="1:2">
      <c r="A9" s="82">
        <v>2008</v>
      </c>
      <c r="B9" s="21">
        <v>17.3</v>
      </c>
    </row>
    <row r="10" spans="1:2">
      <c r="A10" s="82">
        <v>2009</v>
      </c>
      <c r="B10" s="21">
        <v>16.5</v>
      </c>
    </row>
    <row r="11" spans="1:2">
      <c r="A11" s="82">
        <v>2010</v>
      </c>
      <c r="B11" s="21">
        <v>17.100000000000001</v>
      </c>
    </row>
    <row r="12" spans="1:2">
      <c r="A12" s="82">
        <v>2011</v>
      </c>
      <c r="B12" s="21">
        <v>17.600000000000001</v>
      </c>
    </row>
    <row r="13" spans="1:2">
      <c r="A13" s="82">
        <v>2012</v>
      </c>
      <c r="B13" s="21">
        <v>17.899999999999999</v>
      </c>
    </row>
    <row r="14" spans="1:2">
      <c r="A14" s="82">
        <v>2013</v>
      </c>
      <c r="B14" s="21">
        <v>17.899999999999999</v>
      </c>
    </row>
    <row r="15" spans="1:2">
      <c r="A15" s="82">
        <v>2014</v>
      </c>
      <c r="B15" s="21">
        <v>17.5</v>
      </c>
    </row>
    <row r="16" spans="1:2">
      <c r="A16" s="82">
        <v>2015</v>
      </c>
      <c r="B16" s="21">
        <v>17.5</v>
      </c>
    </row>
    <row r="17" spans="1:2">
      <c r="A17" s="82">
        <v>2016</v>
      </c>
      <c r="B17" s="21">
        <v>17.2</v>
      </c>
    </row>
    <row r="18" spans="1:2">
      <c r="A18" s="82">
        <v>2017</v>
      </c>
      <c r="B18" s="21">
        <v>16.899999999999999</v>
      </c>
    </row>
    <row r="19" spans="1:2">
      <c r="A19" s="82">
        <v>2018</v>
      </c>
      <c r="B19" s="21">
        <v>17</v>
      </c>
    </row>
    <row r="20" spans="1:2">
      <c r="A20" s="82">
        <v>2019</v>
      </c>
      <c r="B20" s="21">
        <v>17.2</v>
      </c>
    </row>
    <row r="21" spans="1:2">
      <c r="A21" s="82">
        <v>2020</v>
      </c>
      <c r="B21" s="21">
        <v>12.8</v>
      </c>
    </row>
    <row r="22" spans="1:2">
      <c r="A22" s="82">
        <v>2021</v>
      </c>
      <c r="B22" s="21">
        <v>13.3</v>
      </c>
    </row>
    <row r="23" spans="1:2">
      <c r="A23" s="82">
        <v>2022</v>
      </c>
      <c r="B23" s="21">
        <v>16.399999999999999</v>
      </c>
    </row>
    <row r="24" spans="1:2">
      <c r="A24" s="82">
        <v>2023</v>
      </c>
      <c r="B24" s="21">
        <v>16.899999999999999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37FC-CEA6-474B-87F3-4005DEEA8126}">
  <sheetPr>
    <tabColor theme="9" tint="0.79998168889431442"/>
  </sheetPr>
  <dimension ref="A1:O7"/>
  <sheetViews>
    <sheetView showGridLines="0" zoomScale="85" zoomScaleNormal="85" workbookViewId="0">
      <selection activeCell="N31" sqref="N31"/>
    </sheetView>
  </sheetViews>
  <sheetFormatPr defaultColWidth="11.5703125" defaultRowHeight="15"/>
  <cols>
    <col min="1" max="1" width="56.28515625" customWidth="1"/>
    <col min="2" max="10" width="8.42578125" customWidth="1"/>
    <col min="11" max="11" width="7.85546875" bestFit="1" customWidth="1"/>
    <col min="18" max="18" width="14.140625" customWidth="1"/>
    <col min="19" max="19" width="14" bestFit="1" customWidth="1"/>
    <col min="20" max="20" width="13.85546875" bestFit="1" customWidth="1"/>
    <col min="21" max="28" width="12.7109375" bestFit="1" customWidth="1"/>
    <col min="30" max="31" width="14.42578125" bestFit="1" customWidth="1"/>
  </cols>
  <sheetData>
    <row r="1" spans="1:15" s="8" customFormat="1">
      <c r="A1" s="8" t="s">
        <v>122</v>
      </c>
    </row>
    <row r="3" spans="1:15">
      <c r="A3" s="130" t="s">
        <v>224</v>
      </c>
    </row>
    <row r="4" spans="1:15">
      <c r="A4" t="s">
        <v>223</v>
      </c>
    </row>
    <row r="5" spans="1:15">
      <c r="A5" s="86" t="s">
        <v>57</v>
      </c>
      <c r="B5" s="87">
        <v>2012</v>
      </c>
      <c r="C5" s="87">
        <v>2013</v>
      </c>
      <c r="D5" s="87">
        <v>2014</v>
      </c>
      <c r="E5" s="87">
        <v>2015</v>
      </c>
      <c r="F5" s="87">
        <v>2016</v>
      </c>
      <c r="G5" s="87">
        <v>2017</v>
      </c>
      <c r="H5" s="87">
        <v>2018</v>
      </c>
      <c r="I5" s="87">
        <v>2019</v>
      </c>
      <c r="J5" s="87">
        <v>2020</v>
      </c>
      <c r="K5" s="87">
        <v>2021</v>
      </c>
      <c r="L5" s="87">
        <v>2022</v>
      </c>
      <c r="M5" s="87">
        <v>2023</v>
      </c>
      <c r="N5" s="83"/>
      <c r="O5" s="87">
        <v>2030</v>
      </c>
    </row>
    <row r="6" spans="1:15" ht="23.25" customHeight="1">
      <c r="A6" s="86" t="s">
        <v>142</v>
      </c>
      <c r="B6" s="131">
        <v>5.8799999999999998E-2</v>
      </c>
      <c r="C6" s="131">
        <v>5.91E-2</v>
      </c>
      <c r="D6" s="131">
        <v>6.08E-2</v>
      </c>
      <c r="E6" s="131">
        <v>6.5599999999999992E-2</v>
      </c>
      <c r="F6" s="131">
        <v>7.0900000000000005E-2</v>
      </c>
      <c r="G6" s="131">
        <v>7.4700000000000003E-2</v>
      </c>
      <c r="H6" s="131">
        <v>7.9899999999999999E-2</v>
      </c>
      <c r="I6" s="131">
        <v>8.4699999999999998E-2</v>
      </c>
      <c r="J6" s="131">
        <v>9.0899999999999995E-2</v>
      </c>
      <c r="K6" s="131">
        <v>9.9000000000000005E-2</v>
      </c>
      <c r="L6" s="131">
        <v>0.10489999999999999</v>
      </c>
      <c r="M6" s="131">
        <v>0.108</v>
      </c>
      <c r="N6" s="24"/>
      <c r="O6" s="131">
        <v>0.25</v>
      </c>
    </row>
    <row r="7" spans="1:15" ht="22.5" customHeight="1">
      <c r="A7" s="86" t="s">
        <v>143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132">
        <v>0.25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00CE-A3BA-44CC-9105-8410FC4EC60B}">
  <sheetPr>
    <tabColor theme="9"/>
  </sheetPr>
  <dimension ref="A1"/>
  <sheetViews>
    <sheetView workbookViewId="0">
      <selection activeCell="V47" sqref="V47"/>
    </sheetView>
  </sheetViews>
  <sheetFormatPr defaultRowHeight="1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E82F-F29B-444E-A4A6-5608575F135F}">
  <sheetPr>
    <tabColor theme="9" tint="0.79998168889431442"/>
  </sheetPr>
  <dimension ref="A1:L9"/>
  <sheetViews>
    <sheetView showGridLines="0" topLeftCell="A13" zoomScale="85" zoomScaleNormal="85" workbookViewId="0">
      <selection activeCell="L50" sqref="L50"/>
    </sheetView>
  </sheetViews>
  <sheetFormatPr defaultColWidth="11.5703125" defaultRowHeight="15"/>
  <cols>
    <col min="1" max="1" width="51.28515625" customWidth="1"/>
    <col min="2" max="7" width="8.42578125" customWidth="1"/>
    <col min="8" max="8" width="7.85546875" bestFit="1" customWidth="1"/>
    <col min="9" max="9" width="9.42578125" customWidth="1"/>
    <col min="10" max="10" width="8.140625" customWidth="1"/>
    <col min="11" max="11" width="10.42578125" customWidth="1"/>
    <col min="12" max="12" width="10.5703125" customWidth="1"/>
    <col min="14" max="14" width="14.140625" customWidth="1"/>
    <col min="15" max="15" width="14" bestFit="1" customWidth="1"/>
    <col min="16" max="16" width="13.85546875" bestFit="1" customWidth="1"/>
    <col min="17" max="24" width="12.7109375" bestFit="1" customWidth="1"/>
    <col min="26" max="27" width="14.42578125" bestFit="1" customWidth="1"/>
  </cols>
  <sheetData>
    <row r="1" spans="1:12" s="8" customFormat="1">
      <c r="A1" s="8" t="s">
        <v>182</v>
      </c>
    </row>
    <row r="3" spans="1:12">
      <c r="A3" s="114" t="s">
        <v>227</v>
      </c>
    </row>
    <row r="4" spans="1:12">
      <c r="A4" t="s">
        <v>228</v>
      </c>
      <c r="B4" s="23">
        <v>2013</v>
      </c>
      <c r="C4" s="23">
        <v>2014</v>
      </c>
      <c r="D4" s="23">
        <v>2015</v>
      </c>
      <c r="E4" s="23">
        <v>2016</v>
      </c>
      <c r="F4" s="23">
        <v>2017</v>
      </c>
      <c r="G4" s="23">
        <v>2018</v>
      </c>
      <c r="H4" s="23">
        <v>2019</v>
      </c>
      <c r="I4" s="23">
        <v>2020</v>
      </c>
      <c r="J4" s="23">
        <v>2021</v>
      </c>
      <c r="K4" s="23">
        <v>2022</v>
      </c>
      <c r="L4" s="23">
        <v>2023</v>
      </c>
    </row>
    <row r="5" spans="1:12">
      <c r="A5" s="133" t="s">
        <v>48</v>
      </c>
      <c r="B5" s="71">
        <v>296</v>
      </c>
      <c r="C5" s="71">
        <v>301</v>
      </c>
      <c r="D5" s="71">
        <v>304</v>
      </c>
      <c r="E5" s="71">
        <v>311</v>
      </c>
      <c r="F5" s="71">
        <v>313</v>
      </c>
      <c r="G5" s="71">
        <v>313</v>
      </c>
      <c r="H5" s="71">
        <v>338</v>
      </c>
      <c r="I5" s="71">
        <v>303</v>
      </c>
      <c r="J5" s="71">
        <v>321</v>
      </c>
      <c r="K5" s="71">
        <v>260</v>
      </c>
      <c r="L5" s="71">
        <v>244</v>
      </c>
    </row>
    <row r="6" spans="1:12">
      <c r="A6" s="133" t="s">
        <v>49</v>
      </c>
      <c r="B6" s="71">
        <v>71</v>
      </c>
      <c r="C6" s="71">
        <v>72</v>
      </c>
      <c r="D6" s="71">
        <v>74</v>
      </c>
      <c r="E6" s="71">
        <v>76</v>
      </c>
      <c r="F6" s="71">
        <v>79</v>
      </c>
      <c r="G6" s="71">
        <v>78</v>
      </c>
      <c r="H6" s="71">
        <v>78</v>
      </c>
      <c r="I6" s="71">
        <v>70</v>
      </c>
      <c r="J6" s="71">
        <v>70</v>
      </c>
      <c r="K6" s="71">
        <v>68</v>
      </c>
      <c r="L6" s="71">
        <v>67</v>
      </c>
    </row>
    <row r="7" spans="1:12">
      <c r="A7" s="133" t="s">
        <v>225</v>
      </c>
      <c r="B7" s="71">
        <v>13</v>
      </c>
      <c r="C7" s="71">
        <v>14</v>
      </c>
      <c r="D7" s="71">
        <v>14</v>
      </c>
      <c r="E7" s="71">
        <v>14</v>
      </c>
      <c r="F7" s="71">
        <v>14</v>
      </c>
      <c r="G7" s="71">
        <v>14</v>
      </c>
      <c r="H7" s="71">
        <v>15</v>
      </c>
      <c r="I7" s="71">
        <v>15</v>
      </c>
      <c r="J7" s="71">
        <v>15</v>
      </c>
      <c r="K7" s="71">
        <v>16</v>
      </c>
      <c r="L7" s="71">
        <v>17</v>
      </c>
    </row>
    <row r="8" spans="1:12">
      <c r="A8" s="133" t="s">
        <v>226</v>
      </c>
      <c r="B8" s="71">
        <v>3</v>
      </c>
      <c r="C8" s="71">
        <v>4</v>
      </c>
      <c r="D8" s="71">
        <v>4</v>
      </c>
      <c r="E8" s="71">
        <v>5</v>
      </c>
      <c r="F8" s="71">
        <v>5</v>
      </c>
      <c r="G8" s="71">
        <v>9</v>
      </c>
      <c r="H8" s="71">
        <v>16</v>
      </c>
      <c r="I8" s="71">
        <v>16</v>
      </c>
      <c r="J8" s="71">
        <v>22</v>
      </c>
      <c r="K8" s="71">
        <v>29</v>
      </c>
      <c r="L8" s="71">
        <v>31</v>
      </c>
    </row>
    <row r="9" spans="1:12">
      <c r="A9" s="133" t="s">
        <v>229</v>
      </c>
      <c r="B9" s="71">
        <v>6.3</v>
      </c>
      <c r="C9" s="71">
        <v>6.3</v>
      </c>
      <c r="D9" s="71">
        <v>6.3</v>
      </c>
      <c r="E9" s="71">
        <v>6.3</v>
      </c>
      <c r="F9" s="71">
        <v>6.2</v>
      </c>
      <c r="G9" s="71">
        <v>6.1</v>
      </c>
      <c r="H9" s="71">
        <v>6.4</v>
      </c>
      <c r="I9" s="71">
        <v>6.2</v>
      </c>
      <c r="J9" s="71">
        <v>6.1</v>
      </c>
      <c r="K9" s="71">
        <v>5.2</v>
      </c>
      <c r="L9" s="71">
        <v>5.0999999999999996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03D5-DA7B-4CA6-A580-E8414F73E3D0}">
  <sheetPr>
    <tabColor theme="9" tint="0.79998168889431442"/>
  </sheetPr>
  <dimension ref="A1:J10"/>
  <sheetViews>
    <sheetView showGridLines="0" zoomScale="85" zoomScaleNormal="85" workbookViewId="0"/>
  </sheetViews>
  <sheetFormatPr defaultColWidth="11.5703125" defaultRowHeight="15"/>
  <cols>
    <col min="1" max="1" width="14.85546875" customWidth="1"/>
    <col min="2" max="2" width="10.5703125" customWidth="1"/>
    <col min="3" max="3" width="10.42578125" customWidth="1"/>
    <col min="4" max="4" width="9.85546875" customWidth="1"/>
    <col min="5" max="5" width="10.5703125" customWidth="1"/>
    <col min="6" max="6" width="10.28515625" customWidth="1"/>
    <col min="7" max="7" width="10.140625" customWidth="1"/>
    <col min="8" max="8" width="10.7109375" customWidth="1"/>
    <col min="9" max="9" width="10.42578125" customWidth="1"/>
    <col min="10" max="10" width="11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10" s="8" customFormat="1">
      <c r="A1" s="8" t="s">
        <v>121</v>
      </c>
    </row>
    <row r="3" spans="1:10">
      <c r="A3" s="137" t="s">
        <v>235</v>
      </c>
    </row>
    <row r="4" spans="1:10">
      <c r="A4" t="s">
        <v>238</v>
      </c>
    </row>
    <row r="5" spans="1:10">
      <c r="A5" s="135" t="s">
        <v>230</v>
      </c>
      <c r="B5" s="135">
        <v>2015</v>
      </c>
      <c r="C5" s="135">
        <v>2016</v>
      </c>
      <c r="D5" s="135">
        <v>2017</v>
      </c>
      <c r="E5" s="135">
        <v>2018</v>
      </c>
      <c r="F5" s="135">
        <v>2019</v>
      </c>
      <c r="G5" s="135">
        <v>2020</v>
      </c>
      <c r="H5" s="135">
        <v>2021</v>
      </c>
      <c r="I5" s="135">
        <v>2022</v>
      </c>
      <c r="J5" s="135">
        <v>2023</v>
      </c>
    </row>
    <row r="6" spans="1:10">
      <c r="A6" s="136" t="s">
        <v>231</v>
      </c>
      <c r="B6" s="134">
        <v>24.036958999999992</v>
      </c>
      <c r="C6" s="134">
        <v>24.663844999999995</v>
      </c>
      <c r="D6" s="134">
        <v>26.016891000000005</v>
      </c>
      <c r="E6" s="134">
        <v>27.421509999999991</v>
      </c>
      <c r="F6" s="134">
        <v>27.957100999999994</v>
      </c>
      <c r="G6" s="134">
        <v>24.457197999999991</v>
      </c>
      <c r="H6" s="134">
        <v>25.736830999999995</v>
      </c>
      <c r="I6" s="134">
        <v>58.410627999999981</v>
      </c>
      <c r="J6" s="134">
        <v>33.702378999999993</v>
      </c>
    </row>
    <row r="7" spans="1:10">
      <c r="A7" s="136" t="s">
        <v>232</v>
      </c>
      <c r="B7" s="134">
        <v>6.7447740000000023</v>
      </c>
      <c r="C7" s="134">
        <v>7.0980880000000015</v>
      </c>
      <c r="D7" s="134">
        <v>7.1919469999999999</v>
      </c>
      <c r="E7" s="134">
        <v>7.861758</v>
      </c>
      <c r="F7" s="134">
        <v>7.6372990000000005</v>
      </c>
      <c r="G7" s="134">
        <v>7.4814330000000027</v>
      </c>
      <c r="H7" s="134">
        <v>10.355395000000001</v>
      </c>
      <c r="I7" s="134">
        <v>48.553611000000025</v>
      </c>
      <c r="J7" s="134">
        <v>39.829026999999989</v>
      </c>
    </row>
    <row r="8" spans="1:10">
      <c r="A8" s="136" t="s">
        <v>233</v>
      </c>
      <c r="B8" s="134">
        <v>3.3709579999999995</v>
      </c>
      <c r="C8" s="134">
        <v>3.8080950000000002</v>
      </c>
      <c r="D8" s="134">
        <v>4.4398990000000005</v>
      </c>
      <c r="E8" s="134">
        <v>4.6963059999999999</v>
      </c>
      <c r="F8" s="134">
        <v>3.6565670000000003</v>
      </c>
      <c r="G8" s="134">
        <v>3.8480669999999999</v>
      </c>
      <c r="H8" s="134">
        <v>3.4046780000000005</v>
      </c>
      <c r="I8" s="134">
        <v>5.4222979999999987</v>
      </c>
      <c r="J8" s="134">
        <v>8.2377450000000003</v>
      </c>
    </row>
    <row r="9" spans="1:10">
      <c r="A9" s="136" t="s">
        <v>234</v>
      </c>
      <c r="B9" s="134">
        <v>20.541556000000003</v>
      </c>
      <c r="C9" s="134">
        <v>19.446459999999998</v>
      </c>
      <c r="D9" s="134">
        <v>18.763036000000007</v>
      </c>
      <c r="E9" s="134">
        <v>18.583826999999996</v>
      </c>
      <c r="F9" s="134">
        <v>17.318806999999996</v>
      </c>
      <c r="G9" s="134">
        <v>18.370979999999999</v>
      </c>
      <c r="H9" s="134">
        <v>17.165573999999996</v>
      </c>
      <c r="I9" s="134">
        <v>19.179750000000002</v>
      </c>
      <c r="J9" s="134">
        <v>23.198223999999993</v>
      </c>
    </row>
    <row r="10" spans="1:10">
      <c r="A10" s="136" t="s">
        <v>67</v>
      </c>
      <c r="B10" s="134">
        <v>2.6360789999999996</v>
      </c>
      <c r="C10" s="134">
        <v>2.6565640000000004</v>
      </c>
      <c r="D10" s="134">
        <v>2.843591</v>
      </c>
      <c r="E10" s="134">
        <v>3.0048119999999998</v>
      </c>
      <c r="F10" s="134">
        <v>2.5466700000000002</v>
      </c>
      <c r="G10" s="134">
        <v>2.6743429999999999</v>
      </c>
      <c r="H10" s="134">
        <v>2.9421650000000001</v>
      </c>
      <c r="I10" s="134">
        <v>4.8652600000000001</v>
      </c>
      <c r="J10" s="134">
        <v>6.0289819999999992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BDA7-8F0E-49E5-A160-7DD8DD9E6261}">
  <sheetPr>
    <tabColor theme="9" tint="0.79998168889431442"/>
  </sheetPr>
  <dimension ref="A1:I9"/>
  <sheetViews>
    <sheetView showGridLines="0" topLeftCell="A10" zoomScale="85" zoomScaleNormal="85" workbookViewId="0">
      <selection activeCell="B6" sqref="B6:H8"/>
    </sheetView>
  </sheetViews>
  <sheetFormatPr defaultRowHeight="15"/>
  <cols>
    <col min="1" max="1" width="50.5703125" customWidth="1"/>
    <col min="2" max="17" width="22.140625" customWidth="1"/>
  </cols>
  <sheetData>
    <row r="1" spans="1:9" s="8" customFormat="1">
      <c r="A1" s="8" t="s">
        <v>120</v>
      </c>
    </row>
    <row r="3" spans="1:9">
      <c r="A3" s="114" t="s">
        <v>237</v>
      </c>
    </row>
    <row r="4" spans="1:9">
      <c r="A4" t="s">
        <v>236</v>
      </c>
    </row>
    <row r="5" spans="1:9">
      <c r="B5" s="23">
        <v>2018</v>
      </c>
      <c r="C5" s="23">
        <v>2019</v>
      </c>
      <c r="D5" s="23">
        <v>2020</v>
      </c>
      <c r="E5" s="23">
        <v>2021</v>
      </c>
      <c r="F5" s="23">
        <v>2022</v>
      </c>
      <c r="G5" s="23">
        <v>2023</v>
      </c>
      <c r="H5" s="23">
        <v>2024</v>
      </c>
    </row>
    <row r="6" spans="1:9">
      <c r="A6" s="9" t="s">
        <v>50</v>
      </c>
      <c r="B6" s="140">
        <v>174</v>
      </c>
      <c r="C6" s="140">
        <v>179</v>
      </c>
      <c r="D6" s="140">
        <v>175</v>
      </c>
      <c r="E6" s="140">
        <v>189</v>
      </c>
      <c r="F6" s="140">
        <v>194</v>
      </c>
      <c r="G6" s="140">
        <v>185</v>
      </c>
      <c r="H6" s="140">
        <v>189</v>
      </c>
    </row>
    <row r="7" spans="1:9">
      <c r="A7" s="9" t="s">
        <v>51</v>
      </c>
      <c r="B7" s="140">
        <v>105</v>
      </c>
      <c r="C7" s="140">
        <v>108</v>
      </c>
      <c r="D7" s="140">
        <v>110</v>
      </c>
      <c r="E7" s="140">
        <v>111</v>
      </c>
      <c r="F7" s="140">
        <v>115</v>
      </c>
      <c r="G7" s="140">
        <v>118</v>
      </c>
      <c r="H7" s="140">
        <v>114</v>
      </c>
    </row>
    <row r="8" spans="1:9">
      <c r="A8" s="9" t="s">
        <v>52</v>
      </c>
      <c r="B8" s="140">
        <v>73</v>
      </c>
      <c r="C8" s="140">
        <v>73</v>
      </c>
      <c r="D8" s="140">
        <v>71</v>
      </c>
      <c r="E8" s="140">
        <v>71</v>
      </c>
      <c r="F8" s="140">
        <v>69</v>
      </c>
      <c r="G8" s="140">
        <v>66</v>
      </c>
      <c r="H8" s="140">
        <v>64</v>
      </c>
    </row>
    <row r="9" spans="1:9">
      <c r="A9" s="9" t="s">
        <v>53</v>
      </c>
      <c r="B9" s="139">
        <v>2.1000000000000001E-2</v>
      </c>
      <c r="C9" s="139">
        <v>2.1000000000000001E-2</v>
      </c>
      <c r="D9" s="139">
        <v>2.1999999999999999E-2</v>
      </c>
      <c r="E9" s="139">
        <v>2.1000000000000001E-2</v>
      </c>
      <c r="F9" s="139">
        <v>2.1000000000000001E-2</v>
      </c>
      <c r="G9" s="139">
        <v>0.02</v>
      </c>
      <c r="H9" s="139">
        <v>0.02</v>
      </c>
      <c r="I9" s="138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1581-382D-4B86-BE99-06542FB1E6B9}">
  <sheetPr>
    <tabColor theme="9" tint="0.79998168889431442"/>
  </sheetPr>
  <dimension ref="A1:L8"/>
  <sheetViews>
    <sheetView showGridLines="0" zoomScale="85" zoomScaleNormal="85" workbookViewId="0">
      <selection activeCell="K18" sqref="K18"/>
    </sheetView>
  </sheetViews>
  <sheetFormatPr defaultColWidth="11.5703125" defaultRowHeight="15"/>
  <cols>
    <col min="1" max="1" width="21.42578125" customWidth="1"/>
    <col min="2" max="2" width="10.140625" customWidth="1"/>
    <col min="3" max="10" width="8.42578125" customWidth="1"/>
    <col min="11" max="11" width="8.140625" bestFit="1" customWidth="1"/>
    <col min="12" max="12" width="8.85546875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12" s="8" customFormat="1">
      <c r="A1" s="8" t="s">
        <v>119</v>
      </c>
    </row>
    <row r="3" spans="1:12">
      <c r="A3" s="114" t="s">
        <v>239</v>
      </c>
    </row>
    <row r="4" spans="1:12">
      <c r="A4" s="28" t="s">
        <v>209</v>
      </c>
      <c r="B4" s="28"/>
      <c r="C4" s="28"/>
      <c r="D4" s="28"/>
      <c r="E4" s="28"/>
      <c r="F4" s="28"/>
      <c r="G4" s="28"/>
      <c r="H4" s="28"/>
      <c r="I4" s="28"/>
      <c r="J4" s="27"/>
      <c r="K4" s="28"/>
      <c r="L4" s="27"/>
    </row>
    <row r="5" spans="1:12">
      <c r="A5" s="31"/>
      <c r="B5" s="143">
        <v>2014</v>
      </c>
      <c r="C5" s="143">
        <v>2015</v>
      </c>
      <c r="D5" s="143">
        <v>2016</v>
      </c>
      <c r="E5" s="143">
        <v>2017</v>
      </c>
      <c r="F5" s="143">
        <v>2018</v>
      </c>
      <c r="G5" s="143">
        <v>2019</v>
      </c>
      <c r="H5" s="143">
        <v>2020</v>
      </c>
      <c r="I5" s="144">
        <v>2021</v>
      </c>
      <c r="J5" s="144">
        <v>2022</v>
      </c>
      <c r="K5" s="144">
        <v>2023</v>
      </c>
      <c r="L5" s="144">
        <v>2024</v>
      </c>
    </row>
    <row r="6" spans="1:12">
      <c r="A6" s="29" t="s">
        <v>54</v>
      </c>
      <c r="B6" s="141">
        <v>0.1</v>
      </c>
      <c r="C6" s="141">
        <v>0.3</v>
      </c>
      <c r="D6" s="141">
        <v>0.6</v>
      </c>
      <c r="E6" s="141">
        <v>1.6</v>
      </c>
      <c r="F6" s="141">
        <v>3</v>
      </c>
      <c r="G6" s="141">
        <v>2.4</v>
      </c>
      <c r="H6" s="141">
        <v>3.8</v>
      </c>
      <c r="I6" s="141">
        <v>4.8</v>
      </c>
      <c r="J6" s="141">
        <v>7.2</v>
      </c>
      <c r="K6" s="141">
        <v>5.3</v>
      </c>
      <c r="L6" s="141">
        <v>6.9</v>
      </c>
    </row>
    <row r="7" spans="1:12">
      <c r="A7" s="30" t="s">
        <v>55</v>
      </c>
      <c r="B7" s="142">
        <v>0.2</v>
      </c>
      <c r="C7" s="141">
        <v>1</v>
      </c>
      <c r="D7" s="141">
        <v>2.1</v>
      </c>
      <c r="E7" s="141">
        <v>4.5</v>
      </c>
      <c r="F7" s="141">
        <v>2.1</v>
      </c>
      <c r="G7" s="141">
        <v>5</v>
      </c>
      <c r="H7" s="141">
        <v>5.6</v>
      </c>
      <c r="I7" s="141">
        <v>12</v>
      </c>
      <c r="J7" s="141">
        <v>10.6</v>
      </c>
      <c r="K7" s="141">
        <v>10</v>
      </c>
      <c r="L7" s="141">
        <v>12.8</v>
      </c>
    </row>
    <row r="8" spans="1:12">
      <c r="A8" s="30" t="s">
        <v>56</v>
      </c>
      <c r="B8" s="141">
        <v>0</v>
      </c>
      <c r="C8" s="141">
        <v>0.1</v>
      </c>
      <c r="D8" s="141">
        <v>0.1</v>
      </c>
      <c r="E8" s="141">
        <v>0.4</v>
      </c>
      <c r="F8" s="141">
        <v>3.5</v>
      </c>
      <c r="G8" s="141">
        <v>1.2</v>
      </c>
      <c r="H8" s="141">
        <v>3.3</v>
      </c>
      <c r="I8" s="141">
        <v>3.2</v>
      </c>
      <c r="J8" s="141">
        <v>6.1</v>
      </c>
      <c r="K8" s="141">
        <v>3.3</v>
      </c>
      <c r="L8" s="141">
        <v>4.2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D530-644E-404F-8A7C-F6DA1B586984}">
  <sheetPr>
    <tabColor theme="9" tint="0.79998168889431442"/>
  </sheetPr>
  <dimension ref="A1:BJ11"/>
  <sheetViews>
    <sheetView showGridLines="0" tabSelected="1" zoomScaleNormal="100" workbookViewId="0">
      <pane xSplit="1" ySplit="1" topLeftCell="B2" activePane="bottomRight" state="frozen"/>
      <selection pane="topRight" activeCell="V42" sqref="V42"/>
      <selection pane="bottomLeft" activeCell="V42" sqref="V42"/>
      <selection pane="bottomRight" activeCell="Q25" sqref="Q25"/>
    </sheetView>
  </sheetViews>
  <sheetFormatPr defaultColWidth="11.5703125" defaultRowHeight="15"/>
  <cols>
    <col min="1" max="1" width="36.28515625" customWidth="1"/>
    <col min="2" max="62" width="9.7109375" style="1" customWidth="1"/>
  </cols>
  <sheetData>
    <row r="1" spans="1:62" s="8" customFormat="1">
      <c r="A1" s="8" t="s">
        <v>179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</row>
    <row r="2" spans="1:62" s="111" customFormat="1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</row>
    <row r="3" spans="1:62" s="111" customFormat="1">
      <c r="A3" s="114" t="s">
        <v>197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</row>
    <row r="4" spans="1:62">
      <c r="A4" s="109" t="s">
        <v>189</v>
      </c>
    </row>
    <row r="5" spans="1:62">
      <c r="A5" s="32" t="s">
        <v>19</v>
      </c>
      <c r="B5" s="33">
        <v>1990</v>
      </c>
      <c r="C5" s="33">
        <v>1991</v>
      </c>
      <c r="D5" s="33">
        <v>1992</v>
      </c>
      <c r="E5" s="33">
        <v>1993</v>
      </c>
      <c r="F5" s="33">
        <v>1994</v>
      </c>
      <c r="G5" s="33">
        <v>1995</v>
      </c>
      <c r="H5" s="33">
        <v>1996</v>
      </c>
      <c r="I5" s="33">
        <v>1997</v>
      </c>
      <c r="J5" s="33">
        <v>1998</v>
      </c>
      <c r="K5" s="33">
        <v>1999</v>
      </c>
      <c r="L5" s="33">
        <v>2000</v>
      </c>
      <c r="M5" s="33">
        <v>2001</v>
      </c>
      <c r="N5" s="33">
        <v>2002</v>
      </c>
      <c r="O5" s="33">
        <v>2003</v>
      </c>
      <c r="P5" s="33">
        <v>2004</v>
      </c>
      <c r="Q5" s="33">
        <v>2005</v>
      </c>
      <c r="R5" s="33">
        <v>2006</v>
      </c>
      <c r="S5" s="33">
        <v>2007</v>
      </c>
      <c r="T5" s="33">
        <v>2008</v>
      </c>
      <c r="U5" s="33">
        <v>2009</v>
      </c>
      <c r="V5" s="33">
        <v>2010</v>
      </c>
      <c r="W5" s="33">
        <v>2011</v>
      </c>
      <c r="X5" s="33">
        <v>2012</v>
      </c>
      <c r="Y5" s="33">
        <v>2013</v>
      </c>
      <c r="Z5" s="33">
        <v>2014</v>
      </c>
      <c r="AA5" s="33">
        <v>2015</v>
      </c>
      <c r="AB5" s="33">
        <v>2016</v>
      </c>
      <c r="AC5" s="33">
        <v>2017</v>
      </c>
      <c r="AD5" s="33">
        <v>2018</v>
      </c>
      <c r="AE5" s="33">
        <v>2019</v>
      </c>
      <c r="AF5" s="33">
        <v>2020</v>
      </c>
      <c r="AG5" s="33">
        <v>2021</v>
      </c>
      <c r="AH5" s="33">
        <v>2022</v>
      </c>
      <c r="AI5" s="33">
        <v>2023</v>
      </c>
      <c r="AJ5" s="33">
        <v>2024</v>
      </c>
      <c r="AK5" s="33">
        <v>2025</v>
      </c>
      <c r="AL5" s="33">
        <v>2026</v>
      </c>
      <c r="AM5" s="33">
        <v>2027</v>
      </c>
      <c r="AN5" s="33">
        <v>2028</v>
      </c>
      <c r="AO5" s="33">
        <v>2029</v>
      </c>
      <c r="AP5" s="33">
        <v>2030</v>
      </c>
      <c r="AQ5" s="33">
        <v>2031</v>
      </c>
      <c r="AR5" s="33">
        <v>2032</v>
      </c>
      <c r="AS5" s="33">
        <v>2033</v>
      </c>
      <c r="AT5" s="33">
        <v>2034</v>
      </c>
      <c r="AU5" s="33">
        <v>2035</v>
      </c>
      <c r="AV5" s="33">
        <v>2036</v>
      </c>
      <c r="AW5" s="33">
        <v>2037</v>
      </c>
      <c r="AX5" s="33">
        <v>2038</v>
      </c>
      <c r="AY5" s="33">
        <v>2039</v>
      </c>
      <c r="AZ5" s="33">
        <v>2040</v>
      </c>
      <c r="BA5" s="33">
        <v>2041</v>
      </c>
      <c r="BB5" s="33">
        <v>2042</v>
      </c>
      <c r="BC5" s="33">
        <v>2043</v>
      </c>
      <c r="BD5" s="33">
        <v>2044</v>
      </c>
      <c r="BE5" s="33">
        <v>2045</v>
      </c>
      <c r="BF5" s="33">
        <v>2046</v>
      </c>
      <c r="BG5" s="26">
        <v>2047</v>
      </c>
      <c r="BH5" s="26">
        <v>2048</v>
      </c>
      <c r="BI5" s="26">
        <v>2049</v>
      </c>
      <c r="BJ5" s="26">
        <v>2050</v>
      </c>
    </row>
    <row r="6" spans="1:62">
      <c r="A6" s="12" t="s">
        <v>61</v>
      </c>
      <c r="B6" s="43">
        <v>4726</v>
      </c>
      <c r="C6" s="43">
        <v>4534</v>
      </c>
      <c r="D6" s="43">
        <v>4411</v>
      </c>
      <c r="E6" s="43">
        <v>4318</v>
      </c>
      <c r="F6" s="43">
        <v>4304</v>
      </c>
      <c r="G6" s="43">
        <v>4343</v>
      </c>
      <c r="H6" s="43">
        <v>4416</v>
      </c>
      <c r="I6" s="43">
        <v>4353</v>
      </c>
      <c r="J6" s="43">
        <v>4299</v>
      </c>
      <c r="K6" s="43">
        <v>4220</v>
      </c>
      <c r="L6" s="43">
        <v>4256</v>
      </c>
      <c r="M6" s="43">
        <v>4272</v>
      </c>
      <c r="N6" s="43">
        <v>4278</v>
      </c>
      <c r="O6" s="43">
        <v>4388</v>
      </c>
      <c r="P6" s="43">
        <v>4351</v>
      </c>
      <c r="Q6" s="43">
        <v>4337</v>
      </c>
      <c r="R6" s="43">
        <v>4336</v>
      </c>
      <c r="S6" s="43">
        <v>4330</v>
      </c>
      <c r="T6" s="43">
        <v>4208</v>
      </c>
      <c r="U6" s="43">
        <v>3887</v>
      </c>
      <c r="V6" s="43">
        <v>3970</v>
      </c>
      <c r="W6" s="43">
        <v>3858</v>
      </c>
      <c r="X6" s="43">
        <v>3789</v>
      </c>
      <c r="Y6" s="43">
        <v>3686</v>
      </c>
      <c r="Z6" s="43">
        <v>3561</v>
      </c>
      <c r="AA6" s="43">
        <v>3622</v>
      </c>
      <c r="AB6" s="43">
        <v>3628</v>
      </c>
      <c r="AC6" s="43">
        <v>3708</v>
      </c>
      <c r="AD6" s="43">
        <v>3693</v>
      </c>
      <c r="AE6" s="43">
        <v>3544</v>
      </c>
      <c r="AF6" s="43">
        <v>3199</v>
      </c>
      <c r="AG6" s="43">
        <v>3375</v>
      </c>
      <c r="AH6" s="43">
        <v>3329</v>
      </c>
      <c r="AI6" s="43">
        <v>3046</v>
      </c>
      <c r="AJ6" s="43">
        <v>2970</v>
      </c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4"/>
      <c r="BH6" s="44"/>
      <c r="BI6" s="44"/>
      <c r="BJ6" s="44"/>
    </row>
    <row r="7" spans="1:62">
      <c r="A7" s="14" t="s">
        <v>20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44"/>
      <c r="Y7" s="44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>
        <v>2971</v>
      </c>
      <c r="AL7" s="43">
        <v>2896</v>
      </c>
      <c r="AM7" s="43">
        <v>2789</v>
      </c>
      <c r="AN7" s="43">
        <v>2698</v>
      </c>
      <c r="AO7" s="43">
        <v>2587</v>
      </c>
      <c r="AP7" s="43">
        <v>2485</v>
      </c>
      <c r="AQ7" s="43">
        <v>2415</v>
      </c>
      <c r="AR7" s="43">
        <v>2343</v>
      </c>
      <c r="AS7" s="43">
        <v>2274</v>
      </c>
      <c r="AT7" s="43">
        <v>2217</v>
      </c>
      <c r="AU7" s="43">
        <v>2146</v>
      </c>
      <c r="AV7" s="43">
        <v>2078</v>
      </c>
      <c r="AW7" s="43">
        <v>2021</v>
      </c>
      <c r="AX7" s="43">
        <v>1970</v>
      </c>
      <c r="AY7" s="43">
        <v>1922</v>
      </c>
      <c r="AZ7" s="43">
        <v>1858</v>
      </c>
      <c r="BA7" s="43">
        <v>1813</v>
      </c>
      <c r="BB7" s="43">
        <v>1760</v>
      </c>
      <c r="BC7" s="43">
        <v>1720</v>
      </c>
      <c r="BD7" s="43">
        <v>1680</v>
      </c>
      <c r="BE7" s="43">
        <v>1631</v>
      </c>
      <c r="BF7" s="43">
        <v>1602</v>
      </c>
      <c r="BG7" s="43">
        <v>1581</v>
      </c>
      <c r="BH7" s="43">
        <v>1560</v>
      </c>
      <c r="BI7" s="43">
        <v>1534</v>
      </c>
      <c r="BJ7" s="43">
        <v>1511</v>
      </c>
    </row>
    <row r="8" spans="1:62">
      <c r="A8" s="14" t="s">
        <v>21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  <c r="X8" s="44"/>
      <c r="Y8" s="44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>
        <v>2889</v>
      </c>
      <c r="AL8" s="43">
        <v>2768</v>
      </c>
      <c r="AM8" s="43">
        <v>2616</v>
      </c>
      <c r="AN8" s="43">
        <v>2480</v>
      </c>
      <c r="AO8" s="43">
        <v>2321</v>
      </c>
      <c r="AP8" s="43">
        <v>2178</v>
      </c>
      <c r="AQ8" s="43">
        <v>2108</v>
      </c>
      <c r="AR8" s="43">
        <v>2030</v>
      </c>
      <c r="AS8" s="43">
        <v>1951</v>
      </c>
      <c r="AT8" s="43">
        <v>1884</v>
      </c>
      <c r="AU8" s="43">
        <v>1802</v>
      </c>
      <c r="AV8" s="43">
        <v>1726</v>
      </c>
      <c r="AW8" s="43">
        <v>1660</v>
      </c>
      <c r="AX8" s="43">
        <v>1599</v>
      </c>
      <c r="AY8" s="43">
        <v>1542</v>
      </c>
      <c r="AZ8" s="43">
        <v>1465</v>
      </c>
      <c r="BA8" s="43">
        <v>1416</v>
      </c>
      <c r="BB8" s="43">
        <v>1359</v>
      </c>
      <c r="BC8" s="43">
        <v>1318</v>
      </c>
      <c r="BD8" s="43">
        <v>1276</v>
      </c>
      <c r="BE8" s="43">
        <v>1225</v>
      </c>
      <c r="BF8" s="43">
        <v>1188</v>
      </c>
      <c r="BG8" s="43">
        <v>1158</v>
      </c>
      <c r="BH8" s="43">
        <v>1128</v>
      </c>
      <c r="BI8" s="43">
        <v>1093</v>
      </c>
      <c r="BJ8" s="43">
        <v>1062</v>
      </c>
    </row>
    <row r="9" spans="1:62">
      <c r="A9" s="12" t="s">
        <v>22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5"/>
      <c r="AC9" s="43"/>
      <c r="AD9" s="43"/>
      <c r="AE9" s="43"/>
      <c r="AF9" s="43">
        <v>3780</v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4"/>
      <c r="BH9" s="44"/>
      <c r="BI9" s="44"/>
      <c r="BJ9" s="44"/>
    </row>
    <row r="10" spans="1:62">
      <c r="A10" s="15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>
        <v>2131.1619508177582</v>
      </c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</row>
    <row r="11" spans="1:62">
      <c r="A11" s="15" t="s">
        <v>23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>
        <v>0</v>
      </c>
    </row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AC0B-BF62-4598-8609-B1466F65587D}">
  <sheetPr>
    <tabColor theme="9" tint="0.79998168889431442"/>
  </sheetPr>
  <dimension ref="A1:L6"/>
  <sheetViews>
    <sheetView showGridLines="0" zoomScale="85" zoomScaleNormal="85" workbookViewId="0">
      <selection activeCell="C14" sqref="C14"/>
    </sheetView>
  </sheetViews>
  <sheetFormatPr defaultRowHeight="15"/>
  <cols>
    <col min="1" max="15" width="22.140625" customWidth="1"/>
  </cols>
  <sheetData>
    <row r="1" spans="1:12" s="8" customFormat="1">
      <c r="A1" s="8" t="s">
        <v>118</v>
      </c>
    </row>
    <row r="3" spans="1:12">
      <c r="A3" s="114" t="s">
        <v>240</v>
      </c>
    </row>
    <row r="4" spans="1:12">
      <c r="A4" t="s">
        <v>144</v>
      </c>
    </row>
    <row r="5" spans="1:12">
      <c r="A5" s="88" t="s">
        <v>57</v>
      </c>
      <c r="B5" s="88">
        <v>2014</v>
      </c>
      <c r="C5" s="88">
        <v>2015</v>
      </c>
      <c r="D5" s="88">
        <v>2016</v>
      </c>
      <c r="E5" s="88">
        <v>2017</v>
      </c>
      <c r="F5" s="88">
        <v>2018</v>
      </c>
      <c r="G5" s="88">
        <v>2019</v>
      </c>
      <c r="H5" s="88">
        <v>2020</v>
      </c>
      <c r="I5" s="88">
        <v>2021</v>
      </c>
      <c r="J5" s="88">
        <v>2022</v>
      </c>
      <c r="K5" s="88">
        <v>2023</v>
      </c>
      <c r="L5" s="88">
        <v>2024</v>
      </c>
    </row>
    <row r="6" spans="1:12">
      <c r="A6" s="89" t="s">
        <v>145</v>
      </c>
      <c r="B6" s="9">
        <v>100</v>
      </c>
      <c r="C6" s="9">
        <v>101.9</v>
      </c>
      <c r="D6" s="9">
        <v>104.2</v>
      </c>
      <c r="E6" s="9">
        <v>104</v>
      </c>
      <c r="F6" s="9">
        <v>107.4</v>
      </c>
      <c r="G6" s="9">
        <v>108</v>
      </c>
      <c r="H6" s="9">
        <v>109.6</v>
      </c>
      <c r="I6" s="9">
        <v>115</v>
      </c>
      <c r="J6" s="9">
        <v>118.9</v>
      </c>
      <c r="K6" s="9">
        <v>123.7</v>
      </c>
      <c r="L6" s="9">
        <v>127.5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B6E8-DAB8-4A0F-8F8D-BB60444E204D}">
  <sheetPr>
    <tabColor theme="9"/>
  </sheetPr>
  <dimension ref="A1"/>
  <sheetViews>
    <sheetView workbookViewId="0">
      <selection activeCell="D23" sqref="D23"/>
    </sheetView>
  </sheetViews>
  <sheetFormatPr defaultRowHeight="1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4473-D9D2-47FA-AB85-06A23C020F16}">
  <sheetPr>
    <tabColor theme="9" tint="0.79998168889431442"/>
  </sheetPr>
  <dimension ref="A1:C17"/>
  <sheetViews>
    <sheetView showGridLines="0" zoomScale="85" zoomScaleNormal="85" workbookViewId="0">
      <selection activeCell="K33" sqref="K33"/>
    </sheetView>
  </sheetViews>
  <sheetFormatPr defaultColWidth="11.5703125" defaultRowHeight="15"/>
  <cols>
    <col min="1" max="1" width="42.28515625" customWidth="1"/>
    <col min="2" max="2" width="24.7109375" bestFit="1" customWidth="1"/>
    <col min="3" max="3" width="25.7109375" bestFit="1" customWidth="1"/>
    <col min="4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3" s="8" customFormat="1">
      <c r="A1" s="8" t="s">
        <v>117</v>
      </c>
    </row>
    <row r="3" spans="1:3">
      <c r="A3" s="145" t="s">
        <v>247</v>
      </c>
    </row>
    <row r="4" spans="1:3" ht="16.5">
      <c r="A4" t="s">
        <v>246</v>
      </c>
    </row>
    <row r="5" spans="1:3">
      <c r="A5" s="70" t="s">
        <v>241</v>
      </c>
      <c r="B5" s="98" t="s">
        <v>242</v>
      </c>
      <c r="C5" s="98" t="s">
        <v>243</v>
      </c>
    </row>
    <row r="6" spans="1:3">
      <c r="A6" s="9" t="s">
        <v>134</v>
      </c>
      <c r="B6" s="103">
        <v>-2.4</v>
      </c>
      <c r="C6" s="103">
        <v>-4.9000000000000004</v>
      </c>
    </row>
    <row r="7" spans="1:3">
      <c r="A7" s="9" t="s">
        <v>244</v>
      </c>
      <c r="B7" s="103">
        <v>0.2</v>
      </c>
      <c r="C7" s="103">
        <v>0.3</v>
      </c>
    </row>
    <row r="8" spans="1:3">
      <c r="A8" s="9" t="s">
        <v>69</v>
      </c>
      <c r="B8" s="103">
        <v>0.6</v>
      </c>
      <c r="C8" s="103">
        <v>0.7</v>
      </c>
    </row>
    <row r="9" spans="1:3">
      <c r="A9" s="9" t="s">
        <v>149</v>
      </c>
      <c r="B9" s="103">
        <v>0.6</v>
      </c>
      <c r="C9" s="103">
        <v>0.8</v>
      </c>
    </row>
    <row r="10" spans="1:3">
      <c r="A10" s="9" t="s">
        <v>148</v>
      </c>
      <c r="B10" s="103">
        <v>12.2</v>
      </c>
      <c r="C10" s="103">
        <v>11.3</v>
      </c>
    </row>
    <row r="11" spans="1:3">
      <c r="A11" s="9" t="s">
        <v>150</v>
      </c>
      <c r="B11" s="103">
        <v>-9.8000000000000007</v>
      </c>
      <c r="C11" s="103">
        <v>24.9</v>
      </c>
    </row>
    <row r="12" spans="1:3">
      <c r="A12" s="9" t="s">
        <v>147</v>
      </c>
      <c r="B12" s="103">
        <v>51.4</v>
      </c>
      <c r="C12" s="103">
        <v>62.6</v>
      </c>
    </row>
    <row r="13" spans="1:3">
      <c r="A13" s="9" t="s">
        <v>146</v>
      </c>
      <c r="B13" s="103">
        <v>146</v>
      </c>
      <c r="C13" s="103">
        <v>183.6</v>
      </c>
    </row>
    <row r="14" spans="1:3">
      <c r="A14" s="9" t="s">
        <v>245</v>
      </c>
      <c r="B14" s="103">
        <v>219.1</v>
      </c>
      <c r="C14" s="103">
        <v>270.10000000000002</v>
      </c>
    </row>
    <row r="17" spans="1:2">
      <c r="A17" s="20"/>
      <c r="B17" s="7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8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8C95-78DA-4C0C-87B1-18D2AC234107}">
  <sheetPr>
    <tabColor theme="9" tint="0.79998168889431442"/>
  </sheetPr>
  <dimension ref="A1:C11"/>
  <sheetViews>
    <sheetView showGridLines="0" zoomScale="85" zoomScaleNormal="85" workbookViewId="0">
      <selection activeCell="A3" sqref="A3"/>
    </sheetView>
  </sheetViews>
  <sheetFormatPr defaultRowHeight="15"/>
  <cols>
    <col min="1" max="16" width="22.140625" customWidth="1"/>
  </cols>
  <sheetData>
    <row r="1" spans="1:3" s="8" customFormat="1">
      <c r="A1" s="8" t="s">
        <v>116</v>
      </c>
    </row>
    <row r="3" spans="1:3">
      <c r="A3" s="114" t="s">
        <v>248</v>
      </c>
    </row>
    <row r="4" spans="1:3">
      <c r="A4" t="s">
        <v>209</v>
      </c>
    </row>
    <row r="5" spans="1:3" ht="36.75">
      <c r="A5" s="104" t="s">
        <v>57</v>
      </c>
      <c r="B5" s="105" t="s">
        <v>184</v>
      </c>
      <c r="C5" s="105" t="s">
        <v>185</v>
      </c>
    </row>
    <row r="6" spans="1:3">
      <c r="A6" s="103">
        <v>2000</v>
      </c>
      <c r="B6" s="25">
        <v>0.28999999999999998</v>
      </c>
      <c r="C6" s="25">
        <v>0.3</v>
      </c>
    </row>
    <row r="7" spans="1:3">
      <c r="A7" s="103">
        <v>2005</v>
      </c>
      <c r="B7" s="25">
        <v>0.31</v>
      </c>
      <c r="C7" s="25">
        <v>0.33</v>
      </c>
    </row>
    <row r="8" spans="1:3">
      <c r="A8" s="103">
        <v>2010</v>
      </c>
      <c r="B8" s="25">
        <v>0.22</v>
      </c>
      <c r="C8" s="25">
        <v>0.23</v>
      </c>
    </row>
    <row r="9" spans="1:3">
      <c r="A9" s="103">
        <v>2015</v>
      </c>
      <c r="B9" s="25">
        <v>0.33</v>
      </c>
      <c r="C9" s="25">
        <v>0.36</v>
      </c>
    </row>
    <row r="10" spans="1:3">
      <c r="A10" s="103">
        <v>2020</v>
      </c>
      <c r="B10" s="25">
        <v>0.33</v>
      </c>
      <c r="C10" s="25">
        <v>0.37</v>
      </c>
    </row>
    <row r="11" spans="1:3">
      <c r="A11" s="103">
        <v>2023</v>
      </c>
      <c r="B11" s="25">
        <v>0.28000000000000003</v>
      </c>
      <c r="C11" s="25">
        <v>0.32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CD48-45E1-472B-8086-AB7A94D1A440}">
  <sheetPr>
    <tabColor theme="9" tint="0.79998168889431442"/>
  </sheetPr>
  <dimension ref="A1:O9"/>
  <sheetViews>
    <sheetView showGridLines="0" topLeftCell="A6" zoomScale="85" zoomScaleNormal="85" workbookViewId="0">
      <selection activeCell="S27" sqref="S27"/>
    </sheetView>
  </sheetViews>
  <sheetFormatPr defaultColWidth="11.5703125" defaultRowHeight="15"/>
  <cols>
    <col min="1" max="1" width="36.28515625" customWidth="1"/>
    <col min="2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15" s="8" customFormat="1">
      <c r="A1" s="8" t="s">
        <v>115</v>
      </c>
    </row>
    <row r="5" spans="1:15">
      <c r="A5" s="90" t="s">
        <v>151</v>
      </c>
      <c r="B5" s="91">
        <v>2010</v>
      </c>
      <c r="C5" s="91">
        <v>2011</v>
      </c>
      <c r="D5" s="91">
        <v>2012</v>
      </c>
      <c r="E5" s="91">
        <v>2013</v>
      </c>
      <c r="F5" s="91">
        <v>2014</v>
      </c>
      <c r="G5" s="91">
        <v>2015</v>
      </c>
      <c r="H5" s="91">
        <v>2016</v>
      </c>
      <c r="I5" s="91">
        <v>2017</v>
      </c>
      <c r="J5" s="91">
        <v>2018</v>
      </c>
      <c r="K5" s="91">
        <v>2019</v>
      </c>
      <c r="L5" s="91">
        <v>2020</v>
      </c>
      <c r="M5" s="91">
        <v>2021</v>
      </c>
      <c r="N5" s="91">
        <v>2022</v>
      </c>
      <c r="O5" s="91">
        <v>2023</v>
      </c>
    </row>
    <row r="6" spans="1:15">
      <c r="A6" s="90" t="s">
        <v>152</v>
      </c>
      <c r="B6" s="103">
        <v>23.88</v>
      </c>
      <c r="C6" s="103">
        <v>23.76</v>
      </c>
      <c r="D6" s="103">
        <v>23.58</v>
      </c>
      <c r="E6" s="103">
        <v>23.66</v>
      </c>
      <c r="F6" s="103">
        <v>23.81</v>
      </c>
      <c r="G6" s="103">
        <v>24.05</v>
      </c>
      <c r="H6" s="103">
        <v>24.63</v>
      </c>
      <c r="I6" s="103">
        <v>25.13</v>
      </c>
      <c r="J6" s="103">
        <v>25.39</v>
      </c>
      <c r="K6" s="103">
        <v>25.47</v>
      </c>
      <c r="L6" s="103">
        <v>23.41</v>
      </c>
      <c r="M6" s="103">
        <v>24.31</v>
      </c>
      <c r="N6" s="103">
        <v>25.24</v>
      </c>
      <c r="O6" s="103">
        <v>24.72</v>
      </c>
    </row>
    <row r="7" spans="1:15">
      <c r="A7" s="90" t="s">
        <v>153</v>
      </c>
      <c r="B7" s="103">
        <v>14.18</v>
      </c>
      <c r="C7" s="103">
        <v>14.06</v>
      </c>
      <c r="D7" s="103">
        <v>13.89</v>
      </c>
      <c r="E7" s="103">
        <v>13.86</v>
      </c>
      <c r="F7" s="103">
        <v>13.77</v>
      </c>
      <c r="G7" s="103">
        <v>13.91</v>
      </c>
      <c r="H7" s="103">
        <v>14.16</v>
      </c>
      <c r="I7" s="103">
        <v>14.42</v>
      </c>
      <c r="J7" s="103">
        <v>14.61</v>
      </c>
      <c r="K7" s="103">
        <v>14.65</v>
      </c>
      <c r="L7" s="103">
        <v>13.25</v>
      </c>
      <c r="M7" s="103">
        <v>13.79</v>
      </c>
      <c r="N7" s="103">
        <v>14.43</v>
      </c>
      <c r="O7" s="103">
        <v>14.15</v>
      </c>
    </row>
    <row r="8" spans="1:15">
      <c r="A8" s="90" t="s">
        <v>154</v>
      </c>
      <c r="B8" s="103">
        <v>11.42</v>
      </c>
      <c r="C8" s="103">
        <v>11.32</v>
      </c>
      <c r="D8" s="103">
        <v>11.37</v>
      </c>
      <c r="E8" s="103">
        <v>11.36</v>
      </c>
      <c r="F8" s="103">
        <v>11.5</v>
      </c>
      <c r="G8" s="103">
        <v>11.61</v>
      </c>
      <c r="H8" s="103">
        <v>11.89</v>
      </c>
      <c r="I8" s="103">
        <v>12.14</v>
      </c>
      <c r="J8" s="103">
        <v>12.08</v>
      </c>
      <c r="K8" s="103">
        <v>12.15</v>
      </c>
      <c r="L8" s="103">
        <v>11.76</v>
      </c>
      <c r="M8" s="103">
        <v>12.01</v>
      </c>
      <c r="N8" s="103">
        <v>12.09</v>
      </c>
      <c r="O8" s="103">
        <v>11.76</v>
      </c>
    </row>
    <row r="9" spans="1:15">
      <c r="A9" s="90" t="s">
        <v>155</v>
      </c>
      <c r="B9" s="103">
        <v>50.53</v>
      </c>
      <c r="C9" s="103">
        <v>50.81</v>
      </c>
      <c r="D9" s="103">
        <v>50.5</v>
      </c>
      <c r="E9" s="103">
        <v>50.76</v>
      </c>
      <c r="F9" s="103">
        <v>51.92</v>
      </c>
      <c r="G9" s="103">
        <v>52.14</v>
      </c>
      <c r="H9" s="103">
        <v>53.58</v>
      </c>
      <c r="I9" s="103">
        <v>54.65</v>
      </c>
      <c r="J9" s="103">
        <v>54.62</v>
      </c>
      <c r="K9" s="103">
        <v>54.87</v>
      </c>
      <c r="L9" s="103">
        <v>53.03</v>
      </c>
      <c r="M9" s="103">
        <v>54.43</v>
      </c>
      <c r="N9" s="103">
        <v>55.54</v>
      </c>
      <c r="O9" s="103">
        <v>54.17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2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3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A065-3A73-4C69-9CDA-A573DF847887}">
  <sheetPr>
    <tabColor theme="9" tint="0.79998168889431442"/>
  </sheetPr>
  <dimension ref="A1:N11"/>
  <sheetViews>
    <sheetView showGridLines="0" topLeftCell="A10" zoomScale="85" zoomScaleNormal="85" workbookViewId="0">
      <selection activeCell="A4" sqref="A4"/>
    </sheetView>
  </sheetViews>
  <sheetFormatPr defaultColWidth="11.5703125" defaultRowHeight="15"/>
  <cols>
    <col min="1" max="1" width="36.28515625" customWidth="1"/>
    <col min="2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14" s="8" customFormat="1">
      <c r="A1" s="8" t="s">
        <v>114</v>
      </c>
    </row>
    <row r="3" spans="1:14">
      <c r="A3" s="114" t="s">
        <v>250</v>
      </c>
    </row>
    <row r="4" spans="1:14">
      <c r="A4" t="s">
        <v>249</v>
      </c>
    </row>
    <row r="5" spans="1:14">
      <c r="A5" s="92"/>
      <c r="B5" s="93" t="s">
        <v>156</v>
      </c>
      <c r="C5" s="93" t="s">
        <v>157</v>
      </c>
      <c r="D5" s="93" t="s">
        <v>158</v>
      </c>
      <c r="E5" s="93" t="s">
        <v>159</v>
      </c>
      <c r="F5" s="93" t="s">
        <v>160</v>
      </c>
      <c r="G5" s="93" t="s">
        <v>161</v>
      </c>
      <c r="H5" s="93" t="s">
        <v>162</v>
      </c>
      <c r="I5" s="93" t="s">
        <v>163</v>
      </c>
      <c r="J5" s="93" t="s">
        <v>164</v>
      </c>
      <c r="K5" s="93" t="s">
        <v>165</v>
      </c>
      <c r="L5" s="93" t="s">
        <v>136</v>
      </c>
      <c r="M5" s="93" t="s">
        <v>166</v>
      </c>
      <c r="N5" s="93">
        <v>2022</v>
      </c>
    </row>
    <row r="6" spans="1:14">
      <c r="A6" s="94" t="s">
        <v>167</v>
      </c>
      <c r="B6" s="103">
        <v>529</v>
      </c>
      <c r="C6" s="103">
        <v>554</v>
      </c>
      <c r="D6" s="103">
        <v>546</v>
      </c>
      <c r="E6" s="103">
        <v>556</v>
      </c>
      <c r="F6" s="103">
        <v>624</v>
      </c>
      <c r="G6" s="103">
        <v>647</v>
      </c>
      <c r="H6" s="103">
        <v>550</v>
      </c>
      <c r="I6" s="103">
        <v>587</v>
      </c>
      <c r="J6" s="103">
        <v>618</v>
      </c>
      <c r="K6" s="103">
        <v>626</v>
      </c>
      <c r="L6" s="103">
        <v>651</v>
      </c>
      <c r="M6" s="103">
        <v>713</v>
      </c>
      <c r="N6" s="103">
        <v>744</v>
      </c>
    </row>
    <row r="7" spans="1:14">
      <c r="A7" s="94" t="s">
        <v>168</v>
      </c>
      <c r="B7" s="103">
        <v>1023</v>
      </c>
      <c r="C7" s="103">
        <v>1075</v>
      </c>
      <c r="D7" s="103">
        <v>1103</v>
      </c>
      <c r="E7" s="103">
        <v>1088</v>
      </c>
      <c r="F7" s="103">
        <v>1103</v>
      </c>
      <c r="G7" s="103">
        <v>1149</v>
      </c>
      <c r="H7" s="103">
        <v>1222</v>
      </c>
      <c r="I7" s="103">
        <v>1328</v>
      </c>
      <c r="J7" s="103">
        <v>1422</v>
      </c>
      <c r="K7" s="103">
        <v>1579</v>
      </c>
      <c r="L7" s="103">
        <v>1639</v>
      </c>
      <c r="M7" s="103">
        <v>1870</v>
      </c>
      <c r="N7" s="103">
        <v>1961</v>
      </c>
    </row>
    <row r="8" spans="1:14">
      <c r="A8" s="94" t="s">
        <v>169</v>
      </c>
      <c r="B8" s="103">
        <v>133</v>
      </c>
      <c r="C8" s="103">
        <v>139</v>
      </c>
      <c r="D8" s="103">
        <v>146</v>
      </c>
      <c r="E8" s="103">
        <v>154</v>
      </c>
      <c r="F8" s="103">
        <v>158</v>
      </c>
      <c r="G8" s="103">
        <v>163</v>
      </c>
      <c r="H8" s="103">
        <v>159</v>
      </c>
      <c r="I8" s="103">
        <v>159</v>
      </c>
      <c r="J8" s="103">
        <v>166</v>
      </c>
      <c r="K8" s="103">
        <v>179</v>
      </c>
      <c r="L8" s="103">
        <v>181</v>
      </c>
      <c r="M8" s="103">
        <v>191</v>
      </c>
      <c r="N8" s="103">
        <v>198</v>
      </c>
    </row>
    <row r="9" spans="1:14">
      <c r="A9" s="94" t="s">
        <v>170</v>
      </c>
      <c r="B9" s="103">
        <v>1393</v>
      </c>
      <c r="C9" s="103">
        <v>1596</v>
      </c>
      <c r="D9" s="103">
        <v>1655</v>
      </c>
      <c r="E9" s="103">
        <v>1550</v>
      </c>
      <c r="F9" s="103">
        <v>1436</v>
      </c>
      <c r="G9" s="103">
        <v>1487</v>
      </c>
      <c r="H9" s="103">
        <v>1591</v>
      </c>
      <c r="I9" s="103">
        <v>1607</v>
      </c>
      <c r="J9" s="103">
        <v>1614</v>
      </c>
      <c r="K9" s="103">
        <v>1706</v>
      </c>
      <c r="L9" s="103">
        <v>1766</v>
      </c>
      <c r="M9" s="103">
        <v>2018</v>
      </c>
      <c r="N9" s="103">
        <v>2650</v>
      </c>
    </row>
    <row r="10" spans="1:14">
      <c r="A10" s="94" t="s">
        <v>171</v>
      </c>
      <c r="B10" s="103">
        <v>873</v>
      </c>
      <c r="C10" s="103">
        <v>887</v>
      </c>
      <c r="D10" s="103">
        <v>897</v>
      </c>
      <c r="E10" s="103">
        <v>892</v>
      </c>
      <c r="F10" s="103">
        <v>844</v>
      </c>
      <c r="G10" s="103">
        <v>870</v>
      </c>
      <c r="H10" s="103">
        <v>871</v>
      </c>
      <c r="I10" s="103">
        <v>944</v>
      </c>
      <c r="J10" s="103">
        <v>975</v>
      </c>
      <c r="K10" s="103">
        <v>1001</v>
      </c>
      <c r="L10" s="103">
        <v>1070</v>
      </c>
      <c r="M10" s="103">
        <v>1111</v>
      </c>
      <c r="N10" s="103">
        <v>1120</v>
      </c>
    </row>
    <row r="11" spans="1:14">
      <c r="A11" s="95" t="s">
        <v>172</v>
      </c>
      <c r="B11" s="139">
        <v>2.0199999999999999E-2</v>
      </c>
      <c r="C11" s="139">
        <v>2.1700000000000001E-2</v>
      </c>
      <c r="D11" s="139">
        <v>2.2200000000000001E-2</v>
      </c>
      <c r="E11" s="139">
        <v>2.18E-2</v>
      </c>
      <c r="F11" s="139">
        <v>2.12E-2</v>
      </c>
      <c r="G11" s="139">
        <v>2.1700000000000001E-2</v>
      </c>
      <c r="H11" s="139">
        <v>2.18E-2</v>
      </c>
      <c r="I11" s="139">
        <v>2.2599999999999999E-2</v>
      </c>
      <c r="J11" s="139">
        <v>2.3099999999999999E-2</v>
      </c>
      <c r="K11" s="139">
        <v>2.4299999999999999E-2</v>
      </c>
      <c r="L11" s="139">
        <v>2.5600000000000001E-2</v>
      </c>
      <c r="M11" s="139">
        <v>2.81E-2</v>
      </c>
      <c r="N11" s="139">
        <v>3.1E-2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6FFC-9909-474D-BD8A-560889F9099B}">
  <sheetPr>
    <tabColor theme="9" tint="0.79998168889431442"/>
  </sheetPr>
  <dimension ref="A1:N11"/>
  <sheetViews>
    <sheetView showGridLines="0" topLeftCell="A5" zoomScale="85" zoomScaleNormal="85" workbookViewId="0">
      <selection activeCell="A3" sqref="A3"/>
    </sheetView>
  </sheetViews>
  <sheetFormatPr defaultRowHeight="15"/>
  <cols>
    <col min="1" max="1" width="22.140625" customWidth="1"/>
    <col min="2" max="2" width="9.5703125" customWidth="1"/>
    <col min="3" max="3" width="10.5703125" customWidth="1"/>
    <col min="4" max="4" width="9.5703125" customWidth="1"/>
    <col min="5" max="5" width="10" customWidth="1"/>
    <col min="6" max="6" width="8.42578125" customWidth="1"/>
    <col min="7" max="7" width="8.5703125" customWidth="1"/>
    <col min="8" max="9" width="8" customWidth="1"/>
    <col min="10" max="10" width="9.7109375" customWidth="1"/>
    <col min="11" max="11" width="8.5703125" customWidth="1"/>
    <col min="12" max="12" width="8.140625" customWidth="1"/>
    <col min="13" max="13" width="10" customWidth="1"/>
    <col min="14" max="14" width="8" customWidth="1"/>
    <col min="15" max="16" width="22.140625" customWidth="1"/>
  </cols>
  <sheetData>
    <row r="1" spans="1:14" s="8" customFormat="1">
      <c r="A1" s="8" t="s">
        <v>113</v>
      </c>
    </row>
    <row r="3" spans="1:14">
      <c r="A3" s="146" t="s">
        <v>252</v>
      </c>
    </row>
    <row r="4" spans="1:14">
      <c r="A4" t="s">
        <v>251</v>
      </c>
    </row>
    <row r="5" spans="1:14">
      <c r="B5" s="96">
        <v>2010</v>
      </c>
      <c r="C5" s="96">
        <v>2011</v>
      </c>
      <c r="D5" s="96">
        <v>2012</v>
      </c>
      <c r="E5" s="96">
        <v>2013</v>
      </c>
      <c r="F5" s="97">
        <v>2014</v>
      </c>
      <c r="G5" s="97">
        <v>2015</v>
      </c>
      <c r="H5" s="97">
        <v>2016</v>
      </c>
      <c r="I5" s="97">
        <v>2017</v>
      </c>
      <c r="J5" s="97">
        <v>2018</v>
      </c>
      <c r="K5" s="97">
        <v>2019</v>
      </c>
      <c r="L5" s="97">
        <v>2020</v>
      </c>
      <c r="M5" s="97">
        <v>2021</v>
      </c>
      <c r="N5" s="97">
        <v>2022</v>
      </c>
    </row>
    <row r="6" spans="1:14">
      <c r="A6" s="70" t="s">
        <v>173</v>
      </c>
      <c r="B6" s="9">
        <v>88.42</v>
      </c>
      <c r="C6" s="9">
        <v>94.91</v>
      </c>
      <c r="D6" s="9">
        <v>95.44</v>
      </c>
      <c r="E6" s="9">
        <v>93.96</v>
      </c>
      <c r="F6" s="9">
        <v>98.75</v>
      </c>
      <c r="G6" s="9">
        <v>104.75</v>
      </c>
      <c r="H6" s="9">
        <v>111.7</v>
      </c>
      <c r="I6" s="9">
        <v>122.01</v>
      </c>
      <c r="J6" s="9">
        <v>130.81</v>
      </c>
      <c r="K6" s="9">
        <v>138.43</v>
      </c>
      <c r="L6" s="9">
        <v>142.31</v>
      </c>
      <c r="M6" s="9">
        <v>165.13</v>
      </c>
      <c r="N6" s="9">
        <v>170.92</v>
      </c>
    </row>
    <row r="7" spans="1:14">
      <c r="A7" s="70" t="s">
        <v>167</v>
      </c>
      <c r="B7" s="9">
        <v>43</v>
      </c>
      <c r="C7" s="9">
        <v>45.57</v>
      </c>
      <c r="D7" s="9">
        <v>45.81</v>
      </c>
      <c r="E7" s="9">
        <v>46.47</v>
      </c>
      <c r="F7" s="9">
        <v>49.75</v>
      </c>
      <c r="G7" s="9">
        <v>51.85</v>
      </c>
      <c r="H7" s="9">
        <v>49.39</v>
      </c>
      <c r="I7" s="9">
        <v>53.72</v>
      </c>
      <c r="J7" s="9">
        <v>56.74</v>
      </c>
      <c r="K7" s="9">
        <v>57.66</v>
      </c>
      <c r="L7" s="9">
        <v>58.73</v>
      </c>
      <c r="M7" s="9">
        <v>66.67</v>
      </c>
      <c r="N7" s="9">
        <v>68.27</v>
      </c>
    </row>
    <row r="8" spans="1:14">
      <c r="A8" s="70" t="s">
        <v>171</v>
      </c>
      <c r="B8" s="9">
        <v>59.34</v>
      </c>
      <c r="C8" s="9">
        <v>61.38</v>
      </c>
      <c r="D8" s="9">
        <v>61.42</v>
      </c>
      <c r="E8" s="9">
        <v>61.79</v>
      </c>
      <c r="F8" s="9">
        <v>56.59</v>
      </c>
      <c r="G8" s="9">
        <v>57.2</v>
      </c>
      <c r="H8" s="9">
        <v>58.47</v>
      </c>
      <c r="I8" s="9">
        <v>61.5</v>
      </c>
      <c r="J8" s="9">
        <v>63.52</v>
      </c>
      <c r="K8" s="9">
        <v>66.61</v>
      </c>
      <c r="L8" s="9">
        <v>68.78</v>
      </c>
      <c r="M8" s="9">
        <v>71.930000000000007</v>
      </c>
      <c r="N8" s="9">
        <v>73.5</v>
      </c>
    </row>
    <row r="9" spans="1:14">
      <c r="A9" s="70" t="s">
        <v>174</v>
      </c>
      <c r="B9" s="9">
        <v>118.64</v>
      </c>
      <c r="C9" s="9">
        <v>134.84</v>
      </c>
      <c r="D9" s="9">
        <v>141.91999999999999</v>
      </c>
      <c r="E9" s="9">
        <v>144.18</v>
      </c>
      <c r="F9" s="9">
        <v>139.28</v>
      </c>
      <c r="G9" s="9">
        <v>142.26</v>
      </c>
      <c r="H9" s="9">
        <v>150.44</v>
      </c>
      <c r="I9" s="9">
        <v>154.25</v>
      </c>
      <c r="J9" s="9">
        <v>158.83000000000001</v>
      </c>
      <c r="K9" s="9">
        <v>169.06</v>
      </c>
      <c r="L9" s="9">
        <v>171.68</v>
      </c>
      <c r="M9" s="9">
        <v>201.25</v>
      </c>
      <c r="N9" s="9">
        <v>271.68</v>
      </c>
    </row>
    <row r="10" spans="1:14">
      <c r="A10" s="70" t="s">
        <v>175</v>
      </c>
      <c r="B10" s="9">
        <v>10.67</v>
      </c>
      <c r="C10" s="9">
        <v>11.15</v>
      </c>
      <c r="D10" s="9">
        <v>11.7</v>
      </c>
      <c r="E10" s="9">
        <v>12.2</v>
      </c>
      <c r="F10" s="9">
        <v>12.4</v>
      </c>
      <c r="G10" s="9">
        <v>12.82</v>
      </c>
      <c r="H10" s="9">
        <v>13.68</v>
      </c>
      <c r="I10" s="9">
        <v>13.9</v>
      </c>
      <c r="J10" s="9">
        <v>14.51</v>
      </c>
      <c r="K10" s="9">
        <v>15.45</v>
      </c>
      <c r="L10" s="9">
        <v>15.19</v>
      </c>
      <c r="M10" s="9">
        <v>15.82</v>
      </c>
      <c r="N10" s="9">
        <v>16.14</v>
      </c>
    </row>
    <row r="11" spans="1:14">
      <c r="A11" s="70" t="s">
        <v>176</v>
      </c>
      <c r="B11" s="9">
        <v>2.11</v>
      </c>
      <c r="C11" s="9">
        <v>2.25</v>
      </c>
      <c r="D11" s="9">
        <v>2.33</v>
      </c>
      <c r="E11" s="9">
        <v>2.34</v>
      </c>
      <c r="F11" s="9">
        <v>2.29</v>
      </c>
      <c r="G11" s="9">
        <v>2.3199999999999998</v>
      </c>
      <c r="H11" s="9">
        <v>2.36</v>
      </c>
      <c r="I11" s="9">
        <v>2.4300000000000002</v>
      </c>
      <c r="J11" s="9">
        <v>2.4900000000000002</v>
      </c>
      <c r="K11" s="9">
        <v>2.58</v>
      </c>
      <c r="L11" s="9">
        <v>2.79</v>
      </c>
      <c r="M11" s="9">
        <v>2.99</v>
      </c>
      <c r="N11" s="9">
        <v>3.33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C149-6663-4B70-AF64-6A514BF657BD}">
  <sheetPr>
    <tabColor theme="9" tint="0.79998168889431442"/>
  </sheetPr>
  <dimension ref="A1:B21"/>
  <sheetViews>
    <sheetView showGridLines="0" zoomScale="85" zoomScaleNormal="85" workbookViewId="0">
      <selection activeCell="B21" sqref="B21"/>
    </sheetView>
  </sheetViews>
  <sheetFormatPr defaultRowHeight="15"/>
  <cols>
    <col min="1" max="16" width="22.140625" customWidth="1"/>
  </cols>
  <sheetData>
    <row r="1" spans="1:2" s="8" customFormat="1">
      <c r="A1" s="8" t="s">
        <v>112</v>
      </c>
    </row>
    <row r="3" spans="1:2">
      <c r="A3" s="114" t="s">
        <v>254</v>
      </c>
    </row>
    <row r="4" spans="1:2">
      <c r="A4" t="s">
        <v>253</v>
      </c>
    </row>
    <row r="5" spans="1:2">
      <c r="A5" s="74" t="s">
        <v>57</v>
      </c>
      <c r="B5" s="74" t="s">
        <v>177</v>
      </c>
    </row>
    <row r="6" spans="1:2">
      <c r="A6" s="99">
        <v>2007</v>
      </c>
      <c r="B6" s="75">
        <v>1.2920908283124921</v>
      </c>
    </row>
    <row r="7" spans="1:2">
      <c r="A7" s="99">
        <v>2008</v>
      </c>
      <c r="B7" s="75">
        <v>1.2647092636295807</v>
      </c>
    </row>
    <row r="8" spans="1:2">
      <c r="A8" s="99">
        <v>2009</v>
      </c>
      <c r="B8" s="75">
        <v>1.1614504714314786</v>
      </c>
    </row>
    <row r="9" spans="1:2">
      <c r="A9" s="99">
        <v>2010</v>
      </c>
      <c r="B9" s="75">
        <v>1.1856593162646141</v>
      </c>
    </row>
    <row r="10" spans="1:2">
      <c r="A10" s="99">
        <v>2011</v>
      </c>
      <c r="B10" s="75">
        <v>1.319306099091782</v>
      </c>
    </row>
    <row r="11" spans="1:2">
      <c r="A11" s="99">
        <v>2012</v>
      </c>
      <c r="B11" s="75">
        <v>1.335676745050943</v>
      </c>
    </row>
    <row r="12" spans="1:2">
      <c r="A12" s="99">
        <v>2013</v>
      </c>
      <c r="B12" s="75">
        <v>1.2529285202008129</v>
      </c>
    </row>
    <row r="13" spans="1:2">
      <c r="A13" s="99">
        <v>2014</v>
      </c>
      <c r="B13" s="75">
        <v>1.3326235460114269</v>
      </c>
    </row>
    <row r="14" spans="1:2">
      <c r="A14" s="99">
        <v>2015</v>
      </c>
      <c r="B14" s="75">
        <v>1.3674785929183058</v>
      </c>
    </row>
    <row r="15" spans="1:2">
      <c r="A15" s="99">
        <v>2016</v>
      </c>
      <c r="B15" s="75">
        <v>1.4189937906829877</v>
      </c>
    </row>
    <row r="16" spans="1:2">
      <c r="A16" s="99">
        <v>2017</v>
      </c>
      <c r="B16" s="75">
        <v>1.4620753653929013</v>
      </c>
    </row>
    <row r="17" spans="1:2">
      <c r="A17" s="99">
        <v>2018</v>
      </c>
      <c r="B17" s="75">
        <v>1.3412596777910981</v>
      </c>
    </row>
    <row r="18" spans="1:2">
      <c r="A18" s="100">
        <v>2019</v>
      </c>
      <c r="B18" s="101">
        <v>1.2906196036535471</v>
      </c>
    </row>
    <row r="19" spans="1:2">
      <c r="A19" s="100">
        <v>2020</v>
      </c>
      <c r="B19" s="101">
        <v>1.3541413198275936</v>
      </c>
    </row>
    <row r="20" spans="1:2">
      <c r="A20" s="100">
        <v>2021</v>
      </c>
      <c r="B20" s="101">
        <v>1.309805212620027</v>
      </c>
    </row>
    <row r="21" spans="1:2">
      <c r="A21" s="100">
        <v>2022</v>
      </c>
      <c r="B21" s="101">
        <v>1.26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0734-5A9B-405E-AA4C-A0F941685CB0}">
  <sheetPr>
    <tabColor theme="9" tint="0.79998168889431442"/>
  </sheetPr>
  <dimension ref="A1:BJ17"/>
  <sheetViews>
    <sheetView showGridLines="0" zoomScale="85" zoomScaleNormal="85" workbookViewId="0">
      <selection activeCell="O27" sqref="O27"/>
    </sheetView>
  </sheetViews>
  <sheetFormatPr defaultRowHeight="15"/>
  <cols>
    <col min="1" max="1" width="43.28515625" customWidth="1"/>
    <col min="2" max="62" width="11.28515625" customWidth="1"/>
  </cols>
  <sheetData>
    <row r="1" spans="1:62" s="8" customFormat="1">
      <c r="A1" s="8" t="s">
        <v>25</v>
      </c>
    </row>
    <row r="2" spans="1:62" s="111" customFormat="1"/>
    <row r="3" spans="1:62" s="111" customFormat="1">
      <c r="A3" s="115" t="s">
        <v>196</v>
      </c>
    </row>
    <row r="4" spans="1:62" ht="18">
      <c r="A4" t="s">
        <v>188</v>
      </c>
    </row>
    <row r="5" spans="1:62">
      <c r="A5" s="10" t="s">
        <v>57</v>
      </c>
      <c r="B5" s="10">
        <v>1990</v>
      </c>
      <c r="C5" s="10">
        <v>1991</v>
      </c>
      <c r="D5" s="10">
        <v>1992</v>
      </c>
      <c r="E5" s="10">
        <v>1993</v>
      </c>
      <c r="F5" s="10">
        <v>1994</v>
      </c>
      <c r="G5" s="10">
        <v>1995</v>
      </c>
      <c r="H5" s="10">
        <v>1996</v>
      </c>
      <c r="I5" s="10">
        <v>1997</v>
      </c>
      <c r="J5" s="10">
        <v>1998</v>
      </c>
      <c r="K5" s="10">
        <v>1999</v>
      </c>
      <c r="L5" s="10">
        <v>2000</v>
      </c>
      <c r="M5" s="10">
        <v>2001</v>
      </c>
      <c r="N5" s="10">
        <v>2002</v>
      </c>
      <c r="O5" s="10">
        <v>2003</v>
      </c>
      <c r="P5" s="10">
        <v>2004</v>
      </c>
      <c r="Q5" s="10">
        <v>2005</v>
      </c>
      <c r="R5" s="10">
        <v>2006</v>
      </c>
      <c r="S5" s="10">
        <v>2007</v>
      </c>
      <c r="T5" s="10">
        <v>2008</v>
      </c>
      <c r="U5" s="10">
        <v>2009</v>
      </c>
      <c r="V5" s="10">
        <v>2010</v>
      </c>
      <c r="W5" s="10">
        <v>2011</v>
      </c>
      <c r="X5" s="10">
        <v>2012</v>
      </c>
      <c r="Y5" s="10">
        <v>2013</v>
      </c>
      <c r="Z5" s="10">
        <v>2014</v>
      </c>
      <c r="AA5" s="10">
        <v>2015</v>
      </c>
      <c r="AB5" s="10">
        <v>2016</v>
      </c>
      <c r="AC5" s="10">
        <v>2017</v>
      </c>
      <c r="AD5" s="10">
        <v>2018</v>
      </c>
      <c r="AE5" s="10">
        <v>2019</v>
      </c>
      <c r="AF5" s="10">
        <v>2020</v>
      </c>
      <c r="AG5" s="10">
        <v>2021</v>
      </c>
      <c r="AH5" s="10">
        <v>2022</v>
      </c>
      <c r="AI5" s="10">
        <v>2023</v>
      </c>
      <c r="AJ5" s="10">
        <v>2024</v>
      </c>
      <c r="AK5" s="10">
        <v>2025</v>
      </c>
      <c r="AL5" s="10">
        <v>2026</v>
      </c>
      <c r="AM5" s="10">
        <v>2027</v>
      </c>
      <c r="AN5" s="10">
        <v>2028</v>
      </c>
      <c r="AO5" s="10">
        <v>2029</v>
      </c>
      <c r="AP5" s="10">
        <v>2030</v>
      </c>
      <c r="AQ5" s="10">
        <v>2031</v>
      </c>
      <c r="AR5" s="10">
        <v>2032</v>
      </c>
      <c r="AS5" s="10">
        <v>2033</v>
      </c>
      <c r="AT5" s="10">
        <v>2034</v>
      </c>
      <c r="AU5" s="10">
        <v>2035</v>
      </c>
      <c r="AV5" s="10">
        <v>2036</v>
      </c>
      <c r="AW5" s="10">
        <v>2037</v>
      </c>
      <c r="AX5" s="10">
        <v>2038</v>
      </c>
      <c r="AY5" s="10">
        <v>2039</v>
      </c>
      <c r="AZ5" s="10">
        <v>2040</v>
      </c>
      <c r="BA5" s="10">
        <v>2041</v>
      </c>
      <c r="BB5" s="10">
        <v>2042</v>
      </c>
      <c r="BC5" s="10">
        <v>2043</v>
      </c>
      <c r="BD5" s="10">
        <v>2044</v>
      </c>
      <c r="BE5" s="10">
        <v>2045</v>
      </c>
      <c r="BF5" s="10">
        <v>2046</v>
      </c>
      <c r="BG5" s="10">
        <v>2047</v>
      </c>
      <c r="BH5" s="10">
        <v>2048</v>
      </c>
      <c r="BI5" s="10">
        <v>2049</v>
      </c>
      <c r="BJ5" s="10">
        <v>2050</v>
      </c>
    </row>
    <row r="6" spans="1:62">
      <c r="A6" s="13" t="s">
        <v>62</v>
      </c>
      <c r="B6" s="108">
        <v>75.024439999999998</v>
      </c>
      <c r="C6" s="108">
        <v>73.904470000000003</v>
      </c>
      <c r="D6" s="108">
        <v>73.938519999999997</v>
      </c>
      <c r="E6" s="108">
        <v>69.65719</v>
      </c>
      <c r="F6" s="108">
        <v>69.091309999999993</v>
      </c>
      <c r="G6" s="108">
        <v>67.538570000000007</v>
      </c>
      <c r="H6" s="108">
        <v>67.801829999999995</v>
      </c>
      <c r="I6" s="108">
        <v>65.615089999999995</v>
      </c>
      <c r="J6" s="108">
        <v>63.118450000000003</v>
      </c>
      <c r="K6" s="108">
        <v>61.868879999999997</v>
      </c>
      <c r="L6" s="108">
        <v>59.837829999999997</v>
      </c>
      <c r="M6" s="108">
        <v>52.517229999999998</v>
      </c>
      <c r="N6" s="108">
        <v>52.355130000000003</v>
      </c>
      <c r="O6" s="108">
        <v>53.484450000000002</v>
      </c>
      <c r="P6" s="108">
        <v>52.201650000000001</v>
      </c>
      <c r="Q6" s="108">
        <v>53.804720000000003</v>
      </c>
      <c r="R6" s="108">
        <v>53.89237</v>
      </c>
      <c r="S6" s="108">
        <v>56.599040000000002</v>
      </c>
      <c r="T6" s="108">
        <v>59.723790000000001</v>
      </c>
      <c r="U6" s="108">
        <v>59.404139999999998</v>
      </c>
      <c r="V6" s="108">
        <v>50.034979999999997</v>
      </c>
      <c r="W6" s="108">
        <v>50.404150000000001</v>
      </c>
      <c r="X6" s="108">
        <v>50.27872</v>
      </c>
      <c r="Y6" s="108">
        <v>50.081130000000002</v>
      </c>
      <c r="Z6" s="108">
        <v>47.638170000000002</v>
      </c>
      <c r="AA6" s="108">
        <v>43.233080000000001</v>
      </c>
      <c r="AB6" s="108">
        <v>39.021569999999997</v>
      </c>
      <c r="AC6" s="108">
        <v>37.813299999999998</v>
      </c>
      <c r="AD6" s="108">
        <v>39.130980000000001</v>
      </c>
      <c r="AE6" s="108">
        <v>36.399410000000003</v>
      </c>
      <c r="AF6" s="108">
        <v>36.809159999999999</v>
      </c>
      <c r="AG6" s="108">
        <v>33.667230000000004</v>
      </c>
      <c r="AH6" s="108">
        <v>35.861420000000003</v>
      </c>
      <c r="AI6" s="108">
        <v>34.419960000000003</v>
      </c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</row>
    <row r="7" spans="1:62">
      <c r="A7" s="13" t="s">
        <v>63</v>
      </c>
      <c r="B7" s="108">
        <v>-370.70140199999997</v>
      </c>
      <c r="C7" s="108">
        <v>-458.729648</v>
      </c>
      <c r="D7" s="108">
        <v>-434.97996699999999</v>
      </c>
      <c r="E7" s="108">
        <v>-439.28540400000003</v>
      </c>
      <c r="F7" s="108">
        <v>-429.00637499999999</v>
      </c>
      <c r="G7" s="108">
        <v>-437.26495299999999</v>
      </c>
      <c r="H7" s="108">
        <v>-459.42411199999998</v>
      </c>
      <c r="I7" s="108">
        <v>-450.66823399999998</v>
      </c>
      <c r="J7" s="108">
        <v>-459.284243</v>
      </c>
      <c r="K7" s="108">
        <v>-462.389589</v>
      </c>
      <c r="L7" s="108">
        <v>-414.54536000000002</v>
      </c>
      <c r="M7" s="108">
        <v>-453.90750700000001</v>
      </c>
      <c r="N7" s="108">
        <v>-426.593796</v>
      </c>
      <c r="O7" s="108">
        <v>-407.834766</v>
      </c>
      <c r="P7" s="108">
        <v>-430.37595099999999</v>
      </c>
      <c r="Q7" s="108">
        <v>-429.61514799999998</v>
      </c>
      <c r="R7" s="108">
        <v>-426.54361999999998</v>
      </c>
      <c r="S7" s="108">
        <v>-388.97994999999997</v>
      </c>
      <c r="T7" s="108">
        <v>-445.06869399999999</v>
      </c>
      <c r="U7" s="108">
        <v>-455.45671399999998</v>
      </c>
      <c r="V7" s="108">
        <v>-429.60965599999997</v>
      </c>
      <c r="W7" s="108">
        <v>-431.186128</v>
      </c>
      <c r="X7" s="108">
        <v>-428.51987000000003</v>
      </c>
      <c r="Y7" s="108">
        <v>-438.870002</v>
      </c>
      <c r="Z7" s="108">
        <v>-406.26157499999999</v>
      </c>
      <c r="AA7" s="108">
        <v>-389.52081900000002</v>
      </c>
      <c r="AB7" s="108">
        <v>-387.99739199999999</v>
      </c>
      <c r="AC7" s="108">
        <v>-329.41581000000002</v>
      </c>
      <c r="AD7" s="108">
        <v>-267.38611500000002</v>
      </c>
      <c r="AE7" s="108">
        <v>-252.48500300000001</v>
      </c>
      <c r="AF7" s="108">
        <v>-256.94091800000001</v>
      </c>
      <c r="AG7" s="108">
        <v>-245.49010899999999</v>
      </c>
      <c r="AH7" s="108">
        <v>-252.34910099999999</v>
      </c>
      <c r="AI7" s="108">
        <v>-273.95948900000002</v>
      </c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</row>
    <row r="8" spans="1:62">
      <c r="A8" s="13" t="s">
        <v>64</v>
      </c>
      <c r="B8" s="108">
        <v>41.959323900000001</v>
      </c>
      <c r="C8" s="108">
        <v>32.599040100000003</v>
      </c>
      <c r="D8" s="108">
        <v>31.264271300000001</v>
      </c>
      <c r="E8" s="108">
        <v>29.710334400000001</v>
      </c>
      <c r="F8" s="108">
        <v>31.1963951</v>
      </c>
      <c r="G8" s="108">
        <v>29.9106706</v>
      </c>
      <c r="H8" s="108">
        <v>32.1523161</v>
      </c>
      <c r="I8" s="108">
        <v>33.991379500000001</v>
      </c>
      <c r="J8" s="108">
        <v>30.441564700000001</v>
      </c>
      <c r="K8" s="108">
        <v>31.495370300000001</v>
      </c>
      <c r="L8" s="108">
        <v>35.022469299999997</v>
      </c>
      <c r="M8" s="108">
        <v>34.279246899999997</v>
      </c>
      <c r="N8" s="108">
        <v>31.924534099999999</v>
      </c>
      <c r="O8" s="108">
        <v>42.781733299999999</v>
      </c>
      <c r="P8" s="108">
        <v>31.464136700000001</v>
      </c>
      <c r="Q8" s="108">
        <v>30.478166600000002</v>
      </c>
      <c r="R8" s="108">
        <v>22.6867676</v>
      </c>
      <c r="S8" s="108">
        <v>24.852222099999999</v>
      </c>
      <c r="T8" s="108">
        <v>21.553260900000001</v>
      </c>
      <c r="U8" s="108">
        <v>25.544204499999999</v>
      </c>
      <c r="V8" s="108">
        <v>20.013141000000001</v>
      </c>
      <c r="W8" s="108">
        <v>20.037118</v>
      </c>
      <c r="X8" s="108">
        <v>23.703851499999999</v>
      </c>
      <c r="Y8" s="108">
        <v>21.666245</v>
      </c>
      <c r="Z8" s="108">
        <v>11.9904549</v>
      </c>
      <c r="AA8" s="108">
        <v>11.365997399999999</v>
      </c>
      <c r="AB8" s="108">
        <v>13.425195799999999</v>
      </c>
      <c r="AC8" s="108">
        <v>14.9603252</v>
      </c>
      <c r="AD8" s="108">
        <v>11.6515632</v>
      </c>
      <c r="AE8" s="108">
        <v>13.9357407</v>
      </c>
      <c r="AF8" s="108">
        <v>12.041981099999999</v>
      </c>
      <c r="AG8" s="108">
        <v>12.9839839</v>
      </c>
      <c r="AH8" s="108">
        <v>20.020557799999999</v>
      </c>
      <c r="AI8" s="108">
        <v>13.027882999999999</v>
      </c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</row>
    <row r="9" spans="1:62">
      <c r="A9" s="13" t="s">
        <v>65</v>
      </c>
      <c r="B9" s="108">
        <v>-28.7695805</v>
      </c>
      <c r="C9" s="108">
        <v>-17.14900682</v>
      </c>
      <c r="D9" s="108">
        <v>-10.96372749</v>
      </c>
      <c r="E9" s="108">
        <v>-16.419204440000001</v>
      </c>
      <c r="F9" s="108">
        <v>-23.946245130000001</v>
      </c>
      <c r="G9" s="108">
        <v>-27.147606589999999</v>
      </c>
      <c r="H9" s="108">
        <v>-27.051793750000002</v>
      </c>
      <c r="I9" s="108">
        <v>-32.952759010000001</v>
      </c>
      <c r="J9" s="108">
        <v>-34.838999119999997</v>
      </c>
      <c r="K9" s="108">
        <v>-38.858370880000003</v>
      </c>
      <c r="L9" s="108">
        <v>-45.53948097</v>
      </c>
      <c r="M9" s="108">
        <v>-38.90723698</v>
      </c>
      <c r="N9" s="108">
        <v>-43.767245160000002</v>
      </c>
      <c r="O9" s="108">
        <v>-49.065454889999998</v>
      </c>
      <c r="P9" s="108">
        <v>-54.371936759999997</v>
      </c>
      <c r="Q9" s="108">
        <v>-56.091752329999998</v>
      </c>
      <c r="R9" s="108">
        <v>-63.494143559999998</v>
      </c>
      <c r="S9" s="108">
        <v>-66.550269869999994</v>
      </c>
      <c r="T9" s="108">
        <v>-44.622464190000002</v>
      </c>
      <c r="U9" s="108">
        <v>-28.095529859999999</v>
      </c>
      <c r="V9" s="108">
        <v>-36.864774220000001</v>
      </c>
      <c r="W9" s="108">
        <v>-35.887782520000002</v>
      </c>
      <c r="X9" s="108">
        <v>-32.566622010000003</v>
      </c>
      <c r="Y9" s="108">
        <v>-29.437951399999999</v>
      </c>
      <c r="Z9" s="108">
        <v>-33.772274410000001</v>
      </c>
      <c r="AA9" s="108">
        <v>-34.93396284</v>
      </c>
      <c r="AB9" s="108">
        <v>-36.68749158</v>
      </c>
      <c r="AC9" s="108">
        <v>-39.258992759999998</v>
      </c>
      <c r="AD9" s="108">
        <v>-40.066973130000001</v>
      </c>
      <c r="AE9" s="108">
        <v>-40.782655900000002</v>
      </c>
      <c r="AF9" s="108">
        <v>-37.796357960000002</v>
      </c>
      <c r="AG9" s="108">
        <v>-46.233374609999998</v>
      </c>
      <c r="AH9" s="108">
        <v>-38.305234390000003</v>
      </c>
      <c r="AI9" s="108">
        <v>-30.482092309999999</v>
      </c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</row>
    <row r="10" spans="1:62">
      <c r="A10" s="13" t="s">
        <v>66</v>
      </c>
      <c r="B10" s="108">
        <v>-237.32297389999999</v>
      </c>
      <c r="C10" s="108">
        <v>-321.55553220000002</v>
      </c>
      <c r="D10" s="108">
        <v>-293.83613450000001</v>
      </c>
      <c r="E10" s="108">
        <v>-309.07345320000002</v>
      </c>
      <c r="F10" s="108">
        <v>-302.18807620000001</v>
      </c>
      <c r="G10" s="108">
        <v>-315.71243520000002</v>
      </c>
      <c r="H10" s="108">
        <v>-337.76435620000001</v>
      </c>
      <c r="I10" s="108">
        <v>-335.8998924</v>
      </c>
      <c r="J10" s="108">
        <v>-355.01846339999997</v>
      </c>
      <c r="K10" s="108">
        <v>-359.71190080000002</v>
      </c>
      <c r="L10" s="108">
        <v>-317.87398089999999</v>
      </c>
      <c r="M10" s="108">
        <v>-353.09372480000002</v>
      </c>
      <c r="N10" s="108">
        <v>-333.74705549999999</v>
      </c>
      <c r="O10" s="108">
        <v>-304.05144969999998</v>
      </c>
      <c r="P10" s="108">
        <v>-346.32083340000003</v>
      </c>
      <c r="Q10" s="108">
        <v>-347.12164100000001</v>
      </c>
      <c r="R10" s="108">
        <v>-360.18056080000002</v>
      </c>
      <c r="S10" s="108">
        <v>-324.3156166</v>
      </c>
      <c r="T10" s="108">
        <v>-357.63538590000002</v>
      </c>
      <c r="U10" s="108">
        <v>-346.6845467</v>
      </c>
      <c r="V10" s="108">
        <v>-345.79582310000001</v>
      </c>
      <c r="W10" s="108">
        <v>-347.16079569999999</v>
      </c>
      <c r="X10" s="108">
        <v>-338.24924879999998</v>
      </c>
      <c r="Y10" s="108">
        <v>-347.3148698</v>
      </c>
      <c r="Z10" s="108">
        <v>-329.3393423</v>
      </c>
      <c r="AA10" s="108">
        <v>-318.66204859999999</v>
      </c>
      <c r="AB10" s="108">
        <v>-317.90464079999998</v>
      </c>
      <c r="AC10" s="108">
        <v>-265.97047679999997</v>
      </c>
      <c r="AD10" s="108">
        <v>-203.12861229999999</v>
      </c>
      <c r="AE10" s="108">
        <v>-192.3387467</v>
      </c>
      <c r="AF10" s="108">
        <v>-193.82372770000001</v>
      </c>
      <c r="AG10" s="108">
        <v>-195.98307320000001</v>
      </c>
      <c r="AH10" s="108">
        <v>-183.2865061</v>
      </c>
      <c r="AI10" s="108">
        <v>-198.42085940000001</v>
      </c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</row>
    <row r="11" spans="1:62">
      <c r="A11" s="13" t="s">
        <v>67</v>
      </c>
      <c r="B11" s="108">
        <v>0</v>
      </c>
      <c r="C11" s="108">
        <v>0</v>
      </c>
      <c r="D11" s="108">
        <v>0</v>
      </c>
      <c r="E11" s="108">
        <v>0</v>
      </c>
      <c r="F11" s="108">
        <v>3.76642667</v>
      </c>
      <c r="G11" s="108">
        <v>4.2387370000000004</v>
      </c>
      <c r="H11" s="108">
        <v>3.2963580000000001</v>
      </c>
      <c r="I11" s="108">
        <v>2.5967243299999998</v>
      </c>
      <c r="J11" s="108">
        <v>2.074157</v>
      </c>
      <c r="K11" s="108">
        <v>1.68118967</v>
      </c>
      <c r="L11" s="108">
        <v>1.3834846700000001</v>
      </c>
      <c r="M11" s="108">
        <v>1.1560966699999999</v>
      </c>
      <c r="N11" s="108">
        <v>0.98093467000000001</v>
      </c>
      <c r="O11" s="108">
        <v>0.84469399999999994</v>
      </c>
      <c r="P11" s="108">
        <v>0.73778533000000002</v>
      </c>
      <c r="Q11" s="108">
        <v>0.65306967000000005</v>
      </c>
      <c r="R11" s="108">
        <v>0.58528732999999999</v>
      </c>
      <c r="S11" s="108">
        <v>0.53052432999999999</v>
      </c>
      <c r="T11" s="108">
        <v>0.48593267000000001</v>
      </c>
      <c r="U11" s="108">
        <v>0.44926032999999999</v>
      </c>
      <c r="V11" s="108">
        <v>0.41890333000000002</v>
      </c>
      <c r="W11" s="108">
        <v>0.39356667000000001</v>
      </c>
      <c r="X11" s="108">
        <v>0.37231632999999997</v>
      </c>
      <c r="Y11" s="108">
        <v>0.35438166999999998</v>
      </c>
      <c r="Z11" s="108">
        <v>0.33913333000000001</v>
      </c>
      <c r="AA11" s="108">
        <v>0.32614632999999998</v>
      </c>
      <c r="AB11" s="108">
        <v>0.31504767</v>
      </c>
      <c r="AC11" s="108">
        <v>0.30553833000000002</v>
      </c>
      <c r="AD11" s="108">
        <v>0.29733767</v>
      </c>
      <c r="AE11" s="108">
        <v>0.29027267000000001</v>
      </c>
      <c r="AF11" s="108">
        <v>0.28417033000000003</v>
      </c>
      <c r="AG11" s="108">
        <v>0.27889433000000002</v>
      </c>
      <c r="AH11" s="108">
        <v>0.27430466999999997</v>
      </c>
      <c r="AI11" s="108">
        <v>0.27035432999999998</v>
      </c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</row>
    <row r="12" spans="1:62">
      <c r="A12" s="13" t="s">
        <v>68</v>
      </c>
      <c r="B12" s="108">
        <v>24.25523987</v>
      </c>
      <c r="C12" s="108">
        <v>26.715851260000001</v>
      </c>
      <c r="D12" s="108">
        <v>25.890525889999999</v>
      </c>
      <c r="E12" s="108">
        <v>27.752267270000001</v>
      </c>
      <c r="F12" s="108">
        <v>25.672009190000001</v>
      </c>
      <c r="G12" s="108">
        <v>25.845267610000001</v>
      </c>
      <c r="H12" s="108">
        <v>24.007981910000002</v>
      </c>
      <c r="I12" s="108">
        <v>24.380040950000001</v>
      </c>
      <c r="J12" s="108">
        <v>24.394514539999999</v>
      </c>
      <c r="K12" s="108">
        <v>24.301190389999999</v>
      </c>
      <c r="L12" s="108">
        <v>24.950919039999999</v>
      </c>
      <c r="M12" s="108">
        <v>29.728988810000001</v>
      </c>
      <c r="N12" s="108">
        <v>29.798808409999999</v>
      </c>
      <c r="O12" s="108">
        <v>31.287186550000001</v>
      </c>
      <c r="P12" s="108">
        <v>31.512317540000002</v>
      </c>
      <c r="Q12" s="108">
        <v>29.908234140000001</v>
      </c>
      <c r="R12" s="108">
        <v>27.047078429999999</v>
      </c>
      <c r="S12" s="108">
        <v>27.207634240000001</v>
      </c>
      <c r="T12" s="108">
        <v>27.28103192</v>
      </c>
      <c r="U12" s="108">
        <v>28.185599620000001</v>
      </c>
      <c r="V12" s="108">
        <v>25.995974780000001</v>
      </c>
      <c r="W12" s="108">
        <v>24.9848575</v>
      </c>
      <c r="X12" s="108">
        <v>25.60802194</v>
      </c>
      <c r="Y12" s="108">
        <v>24.028085839999999</v>
      </c>
      <c r="Z12" s="108">
        <v>25.634504570000001</v>
      </c>
      <c r="AA12" s="108">
        <v>25.233954570000002</v>
      </c>
      <c r="AB12" s="108">
        <v>29.740696199999999</v>
      </c>
      <c r="AC12" s="108">
        <v>24.874198360000001</v>
      </c>
      <c r="AD12" s="108">
        <v>26.334800449999999</v>
      </c>
      <c r="AE12" s="108">
        <v>25.29545924</v>
      </c>
      <c r="AF12" s="108">
        <v>26.074873520000001</v>
      </c>
      <c r="AG12" s="108">
        <v>24.419481350000002</v>
      </c>
      <c r="AH12" s="108">
        <v>26.184758169999999</v>
      </c>
      <c r="AI12" s="108">
        <v>35.378314430000003</v>
      </c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</row>
    <row r="13" spans="1:62">
      <c r="A13" s="13" t="s">
        <v>69</v>
      </c>
      <c r="B13" s="108">
        <v>19.381006589999998</v>
      </c>
      <c r="C13" s="108">
        <v>19.913659920000001</v>
      </c>
      <c r="D13" s="108">
        <v>19.73476269</v>
      </c>
      <c r="E13" s="108">
        <v>18.254830200000001</v>
      </c>
      <c r="F13" s="108">
        <v>19.62830743</v>
      </c>
      <c r="G13" s="108">
        <v>20.01662189</v>
      </c>
      <c r="H13" s="108">
        <v>20.292374129999999</v>
      </c>
      <c r="I13" s="108">
        <v>19.965135750000002</v>
      </c>
      <c r="J13" s="108">
        <v>17.899318210000001</v>
      </c>
      <c r="K13" s="108">
        <v>20.987990199999999</v>
      </c>
      <c r="L13" s="108">
        <v>19.825680599999998</v>
      </c>
      <c r="M13" s="108">
        <v>20.833791229999999</v>
      </c>
      <c r="N13" s="108">
        <v>20.449938939999999</v>
      </c>
      <c r="O13" s="108">
        <v>23.338535719999999</v>
      </c>
      <c r="P13" s="108">
        <v>21.406017080000002</v>
      </c>
      <c r="Q13" s="108">
        <v>22.551391120000002</v>
      </c>
      <c r="R13" s="108">
        <v>23.069016690000002</v>
      </c>
      <c r="S13" s="108">
        <v>20.884836079999999</v>
      </c>
      <c r="T13" s="108">
        <v>21.839405589999998</v>
      </c>
      <c r="U13" s="108">
        <v>21.887205959999999</v>
      </c>
      <c r="V13" s="108">
        <v>22.920996049999999</v>
      </c>
      <c r="W13" s="108">
        <v>22.90127906</v>
      </c>
      <c r="X13" s="108">
        <v>21.650369950000002</v>
      </c>
      <c r="Y13" s="108">
        <v>23.694006049999999</v>
      </c>
      <c r="Z13" s="108">
        <v>23.773655489999999</v>
      </c>
      <c r="AA13" s="108">
        <v>24.269034649999998</v>
      </c>
      <c r="AB13" s="108">
        <v>22.957289979999999</v>
      </c>
      <c r="AC13" s="108">
        <v>23.419824859999999</v>
      </c>
      <c r="AD13" s="108">
        <v>24.861384399999999</v>
      </c>
      <c r="AE13" s="108">
        <v>23.701504809999999</v>
      </c>
      <c r="AF13" s="108">
        <v>24.396742939999999</v>
      </c>
      <c r="AG13" s="108">
        <v>23.074215479999999</v>
      </c>
      <c r="AH13" s="108">
        <v>23.679719290000001</v>
      </c>
      <c r="AI13" s="108">
        <v>21.55779781</v>
      </c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</row>
    <row r="14" spans="1:62">
      <c r="A14" s="13" t="s">
        <v>70</v>
      </c>
      <c r="B14" s="108">
        <v>1.2155159200000001</v>
      </c>
      <c r="C14" s="108">
        <v>0.87051091999999997</v>
      </c>
      <c r="D14" s="108">
        <v>0.95115470999999996</v>
      </c>
      <c r="E14" s="108">
        <v>0.91806138999999998</v>
      </c>
      <c r="F14" s="108">
        <v>1.0632314599999999</v>
      </c>
      <c r="G14" s="108">
        <v>0.80100722000000002</v>
      </c>
      <c r="H14" s="108">
        <v>0.80953125000000004</v>
      </c>
      <c r="I14" s="108">
        <v>0.83540334000000005</v>
      </c>
      <c r="J14" s="108">
        <v>0.85319882000000002</v>
      </c>
      <c r="K14" s="108">
        <v>0.89105840000000003</v>
      </c>
      <c r="L14" s="108">
        <v>0.88621970000000005</v>
      </c>
      <c r="M14" s="108">
        <v>0.93545493000000002</v>
      </c>
      <c r="N14" s="108">
        <v>0.85310958000000003</v>
      </c>
      <c r="O14" s="108">
        <v>0.88027160999999998</v>
      </c>
      <c r="P14" s="108">
        <v>0.89203062</v>
      </c>
      <c r="Q14" s="108">
        <v>0.99318492000000003</v>
      </c>
      <c r="R14" s="108">
        <v>2.3854019700000002</v>
      </c>
      <c r="S14" s="108">
        <v>0.95761538000000002</v>
      </c>
      <c r="T14" s="108">
        <v>0.99367830000000001</v>
      </c>
      <c r="U14" s="108">
        <v>1.23088379</v>
      </c>
      <c r="V14" s="108">
        <v>1.1269413100000001</v>
      </c>
      <c r="W14" s="108">
        <v>1.0358572399999999</v>
      </c>
      <c r="X14" s="108">
        <v>1.0601175700000001</v>
      </c>
      <c r="Y14" s="108">
        <v>1.0038796000000001</v>
      </c>
      <c r="Z14" s="108">
        <v>1.0626402100000001</v>
      </c>
      <c r="AA14" s="108">
        <v>1.1164006399999999</v>
      </c>
      <c r="AB14" s="108">
        <v>1.0913095500000001</v>
      </c>
      <c r="AC14" s="108">
        <v>1.1043644699999999</v>
      </c>
      <c r="AD14" s="108">
        <v>1.8274058900000001</v>
      </c>
      <c r="AE14" s="108">
        <v>1.0920400400000001</v>
      </c>
      <c r="AF14" s="108">
        <v>1.09633256</v>
      </c>
      <c r="AG14" s="108">
        <v>1.09980553</v>
      </c>
      <c r="AH14" s="108">
        <v>1.1168976500000001</v>
      </c>
      <c r="AI14" s="108">
        <v>1.14406454</v>
      </c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</row>
    <row r="15" spans="1:62">
      <c r="A15" s="13" t="s">
        <v>71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>
        <v>-177.9161441</v>
      </c>
      <c r="AK15" s="108">
        <v>-189.54427219999999</v>
      </c>
      <c r="AL15" s="108">
        <v>-177.84806950000001</v>
      </c>
      <c r="AM15" s="108">
        <v>-188.3190543</v>
      </c>
      <c r="AN15" s="108">
        <v>-177.7147928</v>
      </c>
      <c r="AO15" s="108">
        <v>-178.68880340000001</v>
      </c>
      <c r="AP15" s="108">
        <v>-183.45501150000001</v>
      </c>
      <c r="AQ15" s="108">
        <v>-175.95316729999999</v>
      </c>
      <c r="AR15" s="108">
        <v>-173.58571470000001</v>
      </c>
      <c r="AS15" s="108">
        <v>-174.76320469999999</v>
      </c>
      <c r="AT15" s="108">
        <v>-157.30852949999999</v>
      </c>
      <c r="AU15" s="108">
        <v>-156.76668520000001</v>
      </c>
      <c r="AV15" s="108">
        <v>-158.54969360000001</v>
      </c>
      <c r="AW15" s="108">
        <v>-156.3300256</v>
      </c>
      <c r="AX15" s="108">
        <v>-149.89497990000001</v>
      </c>
      <c r="AY15" s="108">
        <v>-141.8903838</v>
      </c>
      <c r="AZ15" s="108">
        <v>-147.89977400000001</v>
      </c>
      <c r="BA15" s="108">
        <v>-146.89623309999999</v>
      </c>
      <c r="BB15" s="108">
        <v>-153.72172860000001</v>
      </c>
      <c r="BC15" s="108">
        <v>-149.5995059</v>
      </c>
      <c r="BD15" s="108">
        <v>-145.7868411</v>
      </c>
      <c r="BE15" s="108">
        <v>-149.4367833</v>
      </c>
      <c r="BF15" s="108">
        <v>-151.63892709999999</v>
      </c>
      <c r="BG15" s="108">
        <v>-146.0589081</v>
      </c>
      <c r="BH15" s="108">
        <v>-141.05253880000001</v>
      </c>
      <c r="BI15" s="108">
        <v>-141.586105</v>
      </c>
      <c r="BJ15" s="108">
        <v>-138.74659500000001</v>
      </c>
    </row>
    <row r="16" spans="1:62">
      <c r="A16" s="13" t="s">
        <v>72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>
        <v>-188.19071959999999</v>
      </c>
      <c r="AK16" s="108">
        <v>-201.85441990000001</v>
      </c>
      <c r="AL16" s="108">
        <v>-197.59249550000001</v>
      </c>
      <c r="AM16" s="108">
        <v>-215.55195929999999</v>
      </c>
      <c r="AN16" s="108">
        <v>-212.35504180000001</v>
      </c>
      <c r="AO16" s="108">
        <v>-221.1475725</v>
      </c>
      <c r="AP16" s="108">
        <v>-233.2008098</v>
      </c>
      <c r="AQ16" s="108">
        <v>-224.9165429</v>
      </c>
      <c r="AR16" s="108">
        <v>-221.9730821</v>
      </c>
      <c r="AS16" s="108">
        <v>-223.00347489999999</v>
      </c>
      <c r="AT16" s="108">
        <v>-205.12550870000001</v>
      </c>
      <c r="AU16" s="108">
        <v>-204.41331629999999</v>
      </c>
      <c r="AV16" s="108">
        <v>-206.94035719999999</v>
      </c>
      <c r="AW16" s="108">
        <v>-205.76360109999999</v>
      </c>
      <c r="AX16" s="108">
        <v>-199.3319194</v>
      </c>
      <c r="AY16" s="108">
        <v>-192.35692470000001</v>
      </c>
      <c r="AZ16" s="108">
        <v>-198.99033639999999</v>
      </c>
      <c r="BA16" s="108">
        <v>-196.9904161</v>
      </c>
      <c r="BB16" s="108">
        <v>-202.73313049999999</v>
      </c>
      <c r="BC16" s="108">
        <v>-197.10318459999999</v>
      </c>
      <c r="BD16" s="108">
        <v>-191.49462399999999</v>
      </c>
      <c r="BE16" s="108">
        <v>-193.5199427</v>
      </c>
      <c r="BF16" s="108">
        <v>-195.76500419999999</v>
      </c>
      <c r="BG16" s="108">
        <v>-190.4745752</v>
      </c>
      <c r="BH16" s="108">
        <v>-185.28944190000001</v>
      </c>
      <c r="BI16" s="108">
        <v>-185.38485410000001</v>
      </c>
      <c r="BJ16" s="108">
        <v>-181.06634320000001</v>
      </c>
    </row>
    <row r="17" spans="1:62">
      <c r="A17" s="13" t="s">
        <v>73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>
        <v>-212</v>
      </c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E2CB-6F77-49CC-BC7D-126C7106A003}">
  <sheetPr>
    <tabColor theme="9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7946-378C-436B-9709-D3A85F5433E0}">
  <sheetPr>
    <tabColor theme="9" tint="0.79998168889431442"/>
  </sheetPr>
  <dimension ref="A1:E50"/>
  <sheetViews>
    <sheetView showGridLines="0" zoomScale="85" zoomScaleNormal="85" workbookViewId="0">
      <selection activeCell="J32" sqref="J32"/>
    </sheetView>
  </sheetViews>
  <sheetFormatPr defaultColWidth="11.5703125" defaultRowHeight="15"/>
  <cols>
    <col min="1" max="5" width="24" customWidth="1"/>
    <col min="6" max="10" width="8.42578125" customWidth="1"/>
    <col min="11" max="11" width="7.85546875" bestFit="1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5" s="8" customFormat="1">
      <c r="A1" s="8" t="s">
        <v>26</v>
      </c>
    </row>
    <row r="2" spans="1:5" s="111" customFormat="1"/>
    <row r="3" spans="1:5">
      <c r="A3" s="113" t="s">
        <v>198</v>
      </c>
      <c r="B3" s="50"/>
      <c r="C3" s="50"/>
      <c r="D3" s="50"/>
      <c r="E3" s="50"/>
    </row>
    <row r="4" spans="1:5">
      <c r="A4" s="49" t="s">
        <v>190</v>
      </c>
      <c r="B4" s="50"/>
      <c r="C4" s="50"/>
      <c r="D4" s="50"/>
      <c r="E4" s="50"/>
    </row>
    <row r="5" spans="1:5" ht="54.75" customHeight="1">
      <c r="A5" s="56" t="s">
        <v>57</v>
      </c>
      <c r="B5" s="57" t="s">
        <v>191</v>
      </c>
      <c r="C5" s="57" t="s">
        <v>192</v>
      </c>
      <c r="D5" s="57" t="s">
        <v>193</v>
      </c>
      <c r="E5" s="57" t="s">
        <v>58</v>
      </c>
    </row>
    <row r="6" spans="1:5">
      <c r="A6" s="34">
        <v>1980</v>
      </c>
      <c r="B6" s="51">
        <v>3.8980000000000001</v>
      </c>
      <c r="C6" s="51">
        <v>3.548</v>
      </c>
      <c r="D6" s="51">
        <v>0</v>
      </c>
      <c r="E6" s="52"/>
    </row>
    <row r="7" spans="1:5">
      <c r="A7" s="34">
        <v>1981</v>
      </c>
      <c r="B7" s="51">
        <v>4.968</v>
      </c>
      <c r="C7" s="51">
        <v>2.452</v>
      </c>
      <c r="D7" s="51">
        <v>0.23499999999999999</v>
      </c>
      <c r="E7" s="52"/>
    </row>
    <row r="8" spans="1:5">
      <c r="A8" s="34">
        <v>1982</v>
      </c>
      <c r="B8" s="51">
        <v>5.2380000000000004</v>
      </c>
      <c r="C8" s="51">
        <v>5.3380000000000001</v>
      </c>
      <c r="D8" s="51">
        <v>1.4999999999999999E-2</v>
      </c>
      <c r="E8" s="52"/>
    </row>
    <row r="9" spans="1:5">
      <c r="A9" s="34">
        <v>1983</v>
      </c>
      <c r="B9" s="51">
        <v>0.41799999999999998</v>
      </c>
      <c r="C9" s="51">
        <v>20.486000000000001</v>
      </c>
      <c r="D9" s="51">
        <v>0.36299999999999999</v>
      </c>
      <c r="E9" s="52"/>
    </row>
    <row r="10" spans="1:5">
      <c r="A10" s="34">
        <v>1984</v>
      </c>
      <c r="B10" s="51">
        <v>0</v>
      </c>
      <c r="C10" s="51">
        <v>1.06</v>
      </c>
      <c r="D10" s="51">
        <v>7.8520000000000003</v>
      </c>
      <c r="E10" s="52"/>
    </row>
    <row r="11" spans="1:5">
      <c r="A11" s="34">
        <v>1985</v>
      </c>
      <c r="B11" s="51">
        <v>2.036</v>
      </c>
      <c r="C11" s="51">
        <v>2.1259999999999999</v>
      </c>
      <c r="D11" s="51">
        <v>1.7000000000000001E-2</v>
      </c>
      <c r="E11" s="52"/>
    </row>
    <row r="12" spans="1:5">
      <c r="A12" s="34">
        <v>1986</v>
      </c>
      <c r="B12" s="51">
        <v>3.2480000000000002</v>
      </c>
      <c r="C12" s="51">
        <v>0.62</v>
      </c>
      <c r="D12" s="51">
        <v>0.191</v>
      </c>
      <c r="E12" s="52"/>
    </row>
    <row r="13" spans="1:5">
      <c r="A13" s="13">
        <v>1987</v>
      </c>
      <c r="B13" s="53">
        <v>1.3620000000000001</v>
      </c>
      <c r="C13" s="53">
        <v>6.5119999999999996</v>
      </c>
      <c r="D13" s="53">
        <v>5.8239999999999998</v>
      </c>
      <c r="E13" s="9"/>
    </row>
    <row r="14" spans="1:5">
      <c r="A14" s="13">
        <v>1988</v>
      </c>
      <c r="B14" s="53">
        <v>0</v>
      </c>
      <c r="C14" s="53">
        <v>2.492</v>
      </c>
      <c r="D14" s="53">
        <v>0.34499999999999997</v>
      </c>
      <c r="E14" s="9"/>
    </row>
    <row r="15" spans="1:5">
      <c r="A15" s="13">
        <v>1989</v>
      </c>
      <c r="B15" s="53">
        <v>2.6480000000000001</v>
      </c>
      <c r="C15" s="53">
        <v>1.1120000000000001</v>
      </c>
      <c r="D15" s="53">
        <v>1.756</v>
      </c>
      <c r="E15" s="9"/>
    </row>
    <row r="16" spans="1:5">
      <c r="A16" s="13">
        <v>1990</v>
      </c>
      <c r="B16" s="53">
        <v>14.065</v>
      </c>
      <c r="C16" s="53">
        <v>3.0939999999999999</v>
      </c>
      <c r="D16" s="53">
        <v>17.46</v>
      </c>
      <c r="E16" s="9"/>
    </row>
    <row r="17" spans="1:5">
      <c r="A17" s="13">
        <v>1991</v>
      </c>
      <c r="B17" s="53">
        <v>1.393</v>
      </c>
      <c r="C17" s="53">
        <v>2.097</v>
      </c>
      <c r="D17" s="53">
        <v>9.5000000000000001E-2</v>
      </c>
      <c r="E17" s="9"/>
    </row>
    <row r="18" spans="1:5">
      <c r="A18" s="13">
        <v>1992</v>
      </c>
      <c r="B18" s="53">
        <v>4.2729999999999997</v>
      </c>
      <c r="C18" s="53">
        <v>3.4079999999999999</v>
      </c>
      <c r="D18" s="53">
        <v>0.85399999999999998</v>
      </c>
      <c r="E18" s="9"/>
    </row>
    <row r="19" spans="1:5">
      <c r="A19" s="13">
        <v>1993</v>
      </c>
      <c r="B19" s="53">
        <v>0.54</v>
      </c>
      <c r="C19" s="53">
        <v>3.6989999999999998</v>
      </c>
      <c r="D19" s="53">
        <v>2.6259999999999999</v>
      </c>
      <c r="E19" s="9"/>
    </row>
    <row r="20" spans="1:5">
      <c r="A20" s="13">
        <v>1994</v>
      </c>
      <c r="B20" s="53">
        <v>0.35</v>
      </c>
      <c r="C20" s="53">
        <v>19.739999999999998</v>
      </c>
      <c r="D20" s="53">
        <v>1.5860000000000001</v>
      </c>
      <c r="E20" s="9"/>
    </row>
    <row r="21" spans="1:5">
      <c r="A21" s="13">
        <v>1995</v>
      </c>
      <c r="B21" s="53">
        <v>1.3320000000000001</v>
      </c>
      <c r="C21" s="53">
        <v>2.6949999999999998</v>
      </c>
      <c r="D21" s="53">
        <v>4.5190000000000001</v>
      </c>
      <c r="E21" s="9"/>
    </row>
    <row r="22" spans="1:5">
      <c r="A22" s="13">
        <v>1996</v>
      </c>
      <c r="B22" s="53">
        <v>1</v>
      </c>
      <c r="C22" s="53">
        <v>2.9510000000000001</v>
      </c>
      <c r="D22" s="53">
        <v>0.114</v>
      </c>
      <c r="E22" s="9"/>
    </row>
    <row r="23" spans="1:5">
      <c r="A23" s="13">
        <v>1997</v>
      </c>
      <c r="B23" s="53">
        <v>1.7190000000000001</v>
      </c>
      <c r="C23" s="53">
        <v>15.996</v>
      </c>
      <c r="D23" s="53">
        <v>0.308</v>
      </c>
      <c r="E23" s="9"/>
    </row>
    <row r="24" spans="1:5">
      <c r="A24" s="13">
        <v>1998</v>
      </c>
      <c r="B24" s="53">
        <v>1.569</v>
      </c>
      <c r="C24" s="53">
        <v>2.4329999999999998</v>
      </c>
      <c r="D24" s="53">
        <v>0.89100000000000001</v>
      </c>
      <c r="E24" s="9"/>
    </row>
    <row r="25" spans="1:5">
      <c r="A25" s="13">
        <v>1999</v>
      </c>
      <c r="B25" s="53">
        <v>5.3769999999999998</v>
      </c>
      <c r="C25" s="53">
        <v>5.6559999999999997</v>
      </c>
      <c r="D25" s="53">
        <v>27.241</v>
      </c>
      <c r="E25" s="9"/>
    </row>
    <row r="26" spans="1:5">
      <c r="A26" s="13">
        <v>2000</v>
      </c>
      <c r="B26" s="53">
        <v>3.6360000000000001</v>
      </c>
      <c r="C26" s="53">
        <v>19.698</v>
      </c>
      <c r="D26" s="53">
        <v>1.1160000000000001</v>
      </c>
      <c r="E26" s="9"/>
    </row>
    <row r="27" spans="1:5">
      <c r="A27" s="13">
        <v>2001</v>
      </c>
      <c r="B27" s="53">
        <v>0.121</v>
      </c>
      <c r="C27" s="53">
        <v>4.42</v>
      </c>
      <c r="D27" s="53">
        <v>1.738</v>
      </c>
      <c r="E27" s="9"/>
    </row>
    <row r="28" spans="1:5">
      <c r="A28" s="13">
        <v>2002</v>
      </c>
      <c r="B28" s="53">
        <v>0.371</v>
      </c>
      <c r="C28" s="53">
        <v>31.936</v>
      </c>
      <c r="D28" s="53">
        <v>5.7130000000000001</v>
      </c>
      <c r="E28" s="9"/>
    </row>
    <row r="29" spans="1:5">
      <c r="A29" s="13">
        <v>2003</v>
      </c>
      <c r="B29" s="53">
        <v>23.596</v>
      </c>
      <c r="C29" s="53">
        <v>5.6849999999999996</v>
      </c>
      <c r="D29" s="53">
        <v>1.236</v>
      </c>
      <c r="E29" s="9"/>
    </row>
    <row r="30" spans="1:5">
      <c r="A30" s="13">
        <v>2004</v>
      </c>
      <c r="B30" s="53">
        <v>1.772</v>
      </c>
      <c r="C30" s="53">
        <v>1.329</v>
      </c>
      <c r="D30" s="53">
        <v>2.6179999999999999</v>
      </c>
      <c r="E30" s="9"/>
    </row>
    <row r="31" spans="1:5">
      <c r="A31" s="13">
        <v>2005</v>
      </c>
      <c r="B31" s="53">
        <v>7.1859999999999999</v>
      </c>
      <c r="C31" s="53">
        <v>9.92</v>
      </c>
      <c r="D31" s="53">
        <v>6.1539999999999999</v>
      </c>
      <c r="E31" s="9"/>
    </row>
    <row r="32" spans="1:5">
      <c r="A32" s="13">
        <v>2006</v>
      </c>
      <c r="B32" s="53">
        <v>2.4420000000000002</v>
      </c>
      <c r="C32" s="53">
        <v>3.9769999999999999</v>
      </c>
      <c r="D32" s="53">
        <v>0.93400000000000005</v>
      </c>
      <c r="E32" s="9"/>
    </row>
    <row r="33" spans="1:5">
      <c r="A33" s="13">
        <v>2007</v>
      </c>
      <c r="B33" s="53">
        <v>1.7929999999999999</v>
      </c>
      <c r="C33" s="53">
        <v>1.5669999999999999</v>
      </c>
      <c r="D33" s="53">
        <v>9.1110000000000007</v>
      </c>
      <c r="E33" s="9"/>
    </row>
    <row r="34" spans="1:5">
      <c r="A34" s="13">
        <v>2008</v>
      </c>
      <c r="B34" s="53">
        <v>0.27900000000000003</v>
      </c>
      <c r="C34" s="53">
        <v>2.1259999999999999</v>
      </c>
      <c r="D34" s="53">
        <v>4.05</v>
      </c>
      <c r="E34" s="9"/>
    </row>
    <row r="35" spans="1:5">
      <c r="A35" s="13">
        <v>2009</v>
      </c>
      <c r="B35" s="53">
        <v>0.40899999999999997</v>
      </c>
      <c r="C35" s="53">
        <v>4.0449999999999999</v>
      </c>
      <c r="D35" s="53">
        <v>6.383</v>
      </c>
      <c r="E35" s="47">
        <v>13.353</v>
      </c>
    </row>
    <row r="36" spans="1:5">
      <c r="A36" s="13">
        <v>2010</v>
      </c>
      <c r="B36" s="53">
        <v>3.052</v>
      </c>
      <c r="C36" s="53">
        <v>18.657</v>
      </c>
      <c r="D36" s="53">
        <v>7.2220000000000004</v>
      </c>
      <c r="E36" s="47">
        <v>14.069000000000001</v>
      </c>
    </row>
    <row r="37" spans="1:5">
      <c r="A37" s="13">
        <v>2011</v>
      </c>
      <c r="B37" s="53">
        <v>0.877</v>
      </c>
      <c r="C37" s="53">
        <v>5.3460000000000001</v>
      </c>
      <c r="D37" s="53">
        <v>1.6040000000000001</v>
      </c>
      <c r="E37" s="47">
        <v>14.074999999999999</v>
      </c>
    </row>
    <row r="38" spans="1:5">
      <c r="A38" s="13">
        <v>2012</v>
      </c>
      <c r="B38" s="53">
        <v>2.5110000000000001</v>
      </c>
      <c r="C38" s="53">
        <v>2.1880000000000002</v>
      </c>
      <c r="D38" s="53">
        <v>0.84299999999999997</v>
      </c>
      <c r="E38" s="47">
        <v>13.907</v>
      </c>
    </row>
    <row r="39" spans="1:5">
      <c r="A39" s="13">
        <v>2013</v>
      </c>
      <c r="B39" s="53">
        <v>8.9999999999999993E-3</v>
      </c>
      <c r="C39" s="53">
        <v>14.242000000000001</v>
      </c>
      <c r="D39" s="53">
        <v>10.340999999999999</v>
      </c>
      <c r="E39" s="47">
        <v>14.018000000000001</v>
      </c>
    </row>
    <row r="40" spans="1:5">
      <c r="A40" s="13">
        <v>2014</v>
      </c>
      <c r="B40" s="53">
        <v>0.14099999999999999</v>
      </c>
      <c r="C40" s="53">
        <v>7.75</v>
      </c>
      <c r="D40" s="53">
        <v>7.5419999999999998</v>
      </c>
      <c r="E40" s="47">
        <v>14.234999999999999</v>
      </c>
    </row>
    <row r="41" spans="1:5">
      <c r="A41" s="13">
        <v>2015</v>
      </c>
      <c r="B41" s="53">
        <v>3.9860000000000002</v>
      </c>
      <c r="C41" s="53">
        <v>6.6440000000000001</v>
      </c>
      <c r="D41" s="53">
        <v>4.3630000000000004</v>
      </c>
      <c r="E41" s="47">
        <v>14.596</v>
      </c>
    </row>
    <row r="42" spans="1:5">
      <c r="A42" s="13">
        <v>2016</v>
      </c>
      <c r="B42" s="53">
        <v>0.80400000000000005</v>
      </c>
      <c r="C42" s="53">
        <v>9.3520000000000003</v>
      </c>
      <c r="D42" s="53">
        <v>1.9019999999999999</v>
      </c>
      <c r="E42" s="47">
        <v>14.862</v>
      </c>
    </row>
    <row r="43" spans="1:5">
      <c r="A43" s="13">
        <v>2017</v>
      </c>
      <c r="B43" s="53">
        <v>19.452000000000002</v>
      </c>
      <c r="C43" s="53">
        <v>3.4740000000000002</v>
      </c>
      <c r="D43" s="53">
        <v>10.65</v>
      </c>
      <c r="E43" s="47">
        <v>15.525</v>
      </c>
    </row>
    <row r="44" spans="1:5">
      <c r="A44" s="13">
        <v>2018</v>
      </c>
      <c r="B44" s="53">
        <v>8.2270000000000003</v>
      </c>
      <c r="C44" s="53">
        <v>2.91</v>
      </c>
      <c r="D44" s="53">
        <v>15.547000000000001</v>
      </c>
      <c r="E44" s="47">
        <v>16.32</v>
      </c>
    </row>
    <row r="45" spans="1:5">
      <c r="A45" s="13">
        <v>2019</v>
      </c>
      <c r="B45" s="53">
        <v>9.4749999999999996</v>
      </c>
      <c r="C45" s="53">
        <v>9.5440000000000005</v>
      </c>
      <c r="D45" s="53">
        <v>8.5679999999999996</v>
      </c>
      <c r="E45" s="47">
        <v>17.055</v>
      </c>
    </row>
    <row r="46" spans="1:5">
      <c r="A46" s="13">
        <v>2020</v>
      </c>
      <c r="B46" s="53">
        <v>1.849</v>
      </c>
      <c r="C46" s="53">
        <v>2.0289999999999999</v>
      </c>
      <c r="D46" s="53">
        <v>12.384</v>
      </c>
      <c r="E46" s="47">
        <v>16.443000000000001</v>
      </c>
    </row>
    <row r="47" spans="1:5">
      <c r="A47" s="13">
        <v>2021</v>
      </c>
      <c r="B47" s="53">
        <v>5.9340000000000002</v>
      </c>
      <c r="C47" s="53">
        <v>49.981999999999999</v>
      </c>
      <c r="D47" s="53">
        <v>9.3190000000000008</v>
      </c>
      <c r="E47" s="47">
        <v>18.498000000000001</v>
      </c>
    </row>
    <row r="48" spans="1:5">
      <c r="A48" s="13">
        <v>2022</v>
      </c>
      <c r="B48" s="53">
        <v>44.932000000000002</v>
      </c>
      <c r="C48" s="53">
        <v>3.8780000000000001</v>
      </c>
      <c r="D48" s="53">
        <v>8.9039999999999999</v>
      </c>
      <c r="E48" s="47">
        <v>20.138000000000002</v>
      </c>
    </row>
    <row r="49" spans="1:5">
      <c r="A49" s="13">
        <v>2023</v>
      </c>
      <c r="B49" s="53">
        <v>8.7899999999999991</v>
      </c>
      <c r="C49" s="53">
        <v>26.452000000000002</v>
      </c>
      <c r="D49" s="53">
        <v>9.8979999999999997</v>
      </c>
      <c r="E49" s="47">
        <v>21.414000000000001</v>
      </c>
    </row>
    <row r="50" spans="1:5">
      <c r="A50" s="110">
        <v>2024</v>
      </c>
      <c r="B50" s="53">
        <v>5.43</v>
      </c>
      <c r="C50" s="53">
        <v>31.096</v>
      </c>
      <c r="D50" s="53">
        <v>3.9249999999999998</v>
      </c>
      <c r="E50" s="47">
        <v>22.039000000000001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7B9C-801C-4DBC-9B6A-CBBBA5B37293}">
  <sheetPr>
    <tabColor theme="9" tint="0.79998168889431442"/>
  </sheetPr>
  <dimension ref="A1:I30"/>
  <sheetViews>
    <sheetView showGridLines="0" zoomScale="85" zoomScaleNormal="85" workbookViewId="0">
      <selection activeCell="K27" sqref="K27"/>
    </sheetView>
  </sheetViews>
  <sheetFormatPr defaultRowHeight="15"/>
  <cols>
    <col min="1" max="6" width="22.140625" customWidth="1"/>
    <col min="7" max="7" width="23.85546875" customWidth="1"/>
    <col min="8" max="8" width="22.140625" customWidth="1"/>
    <col min="9" max="9" width="26.140625" customWidth="1"/>
    <col min="10" max="16" width="22.140625" customWidth="1"/>
  </cols>
  <sheetData>
    <row r="1" spans="1:9" s="8" customFormat="1">
      <c r="A1" s="8" t="s">
        <v>27</v>
      </c>
    </row>
    <row r="2" spans="1:9" s="111" customFormat="1"/>
    <row r="3" spans="1:9" s="111" customFormat="1">
      <c r="A3" s="116" t="s">
        <v>199</v>
      </c>
    </row>
    <row r="4" spans="1:9" ht="16.5">
      <c r="A4" t="s">
        <v>194</v>
      </c>
    </row>
    <row r="5" spans="1:9">
      <c r="A5" s="58" t="s">
        <v>57</v>
      </c>
      <c r="B5" s="102" t="s">
        <v>62</v>
      </c>
      <c r="C5" s="102" t="s">
        <v>183</v>
      </c>
      <c r="D5" s="102" t="s">
        <v>64</v>
      </c>
      <c r="E5" s="102" t="s">
        <v>74</v>
      </c>
      <c r="F5" s="102" t="s">
        <v>77</v>
      </c>
      <c r="G5" s="102" t="s">
        <v>76</v>
      </c>
      <c r="H5" s="102" t="s">
        <v>75</v>
      </c>
      <c r="I5" s="102" t="s">
        <v>200</v>
      </c>
    </row>
    <row r="6" spans="1:9">
      <c r="A6" s="58">
        <v>2000</v>
      </c>
      <c r="B6" s="37">
        <v>101700</v>
      </c>
      <c r="C6" s="37">
        <v>70760</v>
      </c>
      <c r="D6" s="37">
        <v>20921</v>
      </c>
      <c r="E6" s="37">
        <v>10938</v>
      </c>
      <c r="F6" s="37">
        <v>1433</v>
      </c>
      <c r="G6" s="37">
        <v>2492</v>
      </c>
      <c r="H6" s="37">
        <v>10985</v>
      </c>
      <c r="I6" s="37">
        <v>288359</v>
      </c>
    </row>
    <row r="7" spans="1:9">
      <c r="A7" s="58">
        <v>2001</v>
      </c>
      <c r="B7" s="37">
        <v>34440</v>
      </c>
      <c r="C7" s="37">
        <v>49072</v>
      </c>
      <c r="D7" s="37">
        <v>7242</v>
      </c>
      <c r="E7" s="37">
        <v>3826</v>
      </c>
      <c r="F7" s="37">
        <v>2871</v>
      </c>
      <c r="G7" s="37">
        <v>1622</v>
      </c>
      <c r="H7" s="37">
        <v>3622</v>
      </c>
      <c r="I7" s="37">
        <v>148084</v>
      </c>
    </row>
    <row r="8" spans="1:9">
      <c r="A8" s="58">
        <v>2002</v>
      </c>
      <c r="B8" s="37">
        <v>68288</v>
      </c>
      <c r="C8" s="37">
        <v>55779</v>
      </c>
      <c r="D8" s="37">
        <v>13455</v>
      </c>
      <c r="E8" s="37">
        <v>6785</v>
      </c>
      <c r="F8" s="37">
        <v>2215</v>
      </c>
      <c r="G8" s="37">
        <v>1815</v>
      </c>
      <c r="H8" s="37">
        <v>5262</v>
      </c>
      <c r="I8" s="37">
        <v>303489</v>
      </c>
    </row>
    <row r="9" spans="1:9">
      <c r="A9" s="58">
        <v>2003</v>
      </c>
      <c r="B9" s="37">
        <v>189766</v>
      </c>
      <c r="C9" s="37">
        <v>168947</v>
      </c>
      <c r="D9" s="37">
        <v>62275</v>
      </c>
      <c r="E9" s="37">
        <v>3988</v>
      </c>
      <c r="F9" s="37">
        <v>3557</v>
      </c>
      <c r="G9" s="37">
        <v>1783</v>
      </c>
      <c r="H9" s="37">
        <v>29468</v>
      </c>
      <c r="I9" s="37">
        <v>701931</v>
      </c>
    </row>
    <row r="10" spans="1:9">
      <c r="A10" s="58">
        <v>2004</v>
      </c>
      <c r="B10" s="37">
        <v>9860</v>
      </c>
      <c r="C10" s="37">
        <v>62240</v>
      </c>
      <c r="D10" s="37">
        <v>2236</v>
      </c>
      <c r="E10" s="37">
        <v>938</v>
      </c>
      <c r="F10" s="37">
        <v>6343</v>
      </c>
      <c r="G10" s="37">
        <v>335</v>
      </c>
      <c r="H10" s="37">
        <v>1925</v>
      </c>
      <c r="I10" s="37">
        <v>156094</v>
      </c>
    </row>
    <row r="11" spans="1:9">
      <c r="A11" s="58">
        <v>2005</v>
      </c>
      <c r="B11" s="37">
        <v>146541</v>
      </c>
      <c r="C11" s="37">
        <v>93626</v>
      </c>
      <c r="D11" s="37">
        <v>25246</v>
      </c>
      <c r="E11" s="37">
        <v>28263</v>
      </c>
      <c r="F11" s="37">
        <v>267</v>
      </c>
      <c r="G11" s="37">
        <v>3785</v>
      </c>
      <c r="H11" s="37">
        <v>8301</v>
      </c>
      <c r="I11" s="37">
        <v>349560</v>
      </c>
    </row>
    <row r="12" spans="1:9">
      <c r="A12" s="58">
        <v>2006</v>
      </c>
      <c r="B12" s="37">
        <v>58574</v>
      </c>
      <c r="C12" s="37">
        <v>76648</v>
      </c>
      <c r="D12" s="37">
        <v>17378</v>
      </c>
      <c r="E12" s="37">
        <v>6637</v>
      </c>
      <c r="F12" s="37">
        <v>3773</v>
      </c>
      <c r="G12" s="37">
        <v>1242</v>
      </c>
      <c r="H12" s="37">
        <v>5523</v>
      </c>
      <c r="I12" s="37">
        <v>294658</v>
      </c>
    </row>
    <row r="13" spans="1:9">
      <c r="A13" s="58">
        <v>2007</v>
      </c>
      <c r="B13" s="37">
        <v>76966</v>
      </c>
      <c r="C13" s="37">
        <v>36209</v>
      </c>
      <c r="D13" s="37">
        <v>10572</v>
      </c>
      <c r="E13" s="37">
        <v>4783</v>
      </c>
      <c r="F13" s="37">
        <v>774</v>
      </c>
      <c r="G13" s="37">
        <v>2279</v>
      </c>
      <c r="H13" s="37">
        <v>7836</v>
      </c>
      <c r="I13" s="37">
        <v>205879</v>
      </c>
    </row>
    <row r="14" spans="1:9">
      <c r="A14" s="58">
        <v>2008</v>
      </c>
      <c r="B14" s="37">
        <v>26616</v>
      </c>
      <c r="C14" s="37">
        <v>17552</v>
      </c>
      <c r="D14" s="37">
        <v>4316</v>
      </c>
      <c r="E14" s="37">
        <v>8147</v>
      </c>
      <c r="F14" s="37">
        <v>540</v>
      </c>
      <c r="G14" s="37">
        <v>2569</v>
      </c>
      <c r="H14" s="37">
        <v>2443</v>
      </c>
      <c r="I14" s="37">
        <v>121964</v>
      </c>
    </row>
    <row r="15" spans="1:9">
      <c r="A15" s="58">
        <v>2009</v>
      </c>
      <c r="B15" s="37">
        <v>54931</v>
      </c>
      <c r="C15" s="37">
        <v>22260</v>
      </c>
      <c r="D15" s="37">
        <v>9477</v>
      </c>
      <c r="E15" s="37">
        <v>9943</v>
      </c>
      <c r="F15" s="37">
        <v>909</v>
      </c>
      <c r="G15" s="37">
        <v>1644</v>
      </c>
      <c r="H15" s="37">
        <v>3024</v>
      </c>
      <c r="I15" s="37">
        <v>184904</v>
      </c>
    </row>
    <row r="16" spans="1:9">
      <c r="A16" s="58">
        <v>2010</v>
      </c>
      <c r="B16" s="37">
        <v>12167</v>
      </c>
      <c r="C16" s="37">
        <v>12775</v>
      </c>
      <c r="D16" s="37">
        <v>8386</v>
      </c>
      <c r="E16" s="37">
        <v>2811</v>
      </c>
      <c r="F16" s="37">
        <v>4089</v>
      </c>
      <c r="G16" s="37">
        <v>488</v>
      </c>
      <c r="H16" s="37">
        <v>1932</v>
      </c>
      <c r="I16" s="37">
        <v>111092</v>
      </c>
    </row>
    <row r="17" spans="1:9">
      <c r="A17" s="58">
        <v>2011</v>
      </c>
      <c r="B17" s="37">
        <v>81342</v>
      </c>
      <c r="C17" s="37">
        <v>32535</v>
      </c>
      <c r="D17" s="37">
        <v>17973</v>
      </c>
      <c r="E17" s="37">
        <v>4375</v>
      </c>
      <c r="F17" s="37">
        <v>1812</v>
      </c>
      <c r="G17" s="37">
        <v>467</v>
      </c>
      <c r="H17" s="37">
        <v>13142</v>
      </c>
      <c r="I17" s="37">
        <v>621140</v>
      </c>
    </row>
    <row r="18" spans="1:9">
      <c r="A18" s="58">
        <v>2012</v>
      </c>
      <c r="B18" s="37">
        <v>251428</v>
      </c>
      <c r="C18" s="37">
        <v>97678</v>
      </c>
      <c r="D18" s="37">
        <v>48265</v>
      </c>
      <c r="E18" s="37">
        <v>28266</v>
      </c>
      <c r="F18" s="37">
        <v>1454</v>
      </c>
      <c r="G18" s="37">
        <v>3745</v>
      </c>
      <c r="H18" s="37">
        <v>22654</v>
      </c>
      <c r="I18" s="37">
        <v>731500</v>
      </c>
    </row>
    <row r="19" spans="1:9">
      <c r="A19" s="58">
        <v>2013</v>
      </c>
      <c r="B19" s="37">
        <v>15610</v>
      </c>
      <c r="C19" s="37">
        <v>13430</v>
      </c>
      <c r="D19" s="37">
        <v>18355</v>
      </c>
      <c r="E19" s="37">
        <v>2628</v>
      </c>
      <c r="F19" s="37">
        <v>2726</v>
      </c>
      <c r="G19" s="37">
        <v>436</v>
      </c>
      <c r="H19" s="37">
        <v>2849</v>
      </c>
      <c r="I19" s="37">
        <v>126028</v>
      </c>
    </row>
    <row r="20" spans="1:9">
      <c r="A20" s="58">
        <v>2014</v>
      </c>
      <c r="B20" s="37">
        <v>23733</v>
      </c>
      <c r="C20" s="37">
        <v>10040</v>
      </c>
      <c r="D20" s="37">
        <v>5378</v>
      </c>
      <c r="E20" s="37">
        <v>6665</v>
      </c>
      <c r="F20" s="37">
        <v>205</v>
      </c>
      <c r="G20" s="37">
        <v>485</v>
      </c>
      <c r="H20" s="37">
        <v>2527</v>
      </c>
      <c r="I20" s="37">
        <v>180771</v>
      </c>
    </row>
    <row r="21" spans="1:9">
      <c r="A21" s="58">
        <v>2015</v>
      </c>
      <c r="B21" s="37">
        <v>65460</v>
      </c>
      <c r="C21" s="37">
        <v>23212</v>
      </c>
      <c r="D21" s="37">
        <v>18508</v>
      </c>
      <c r="E21" s="37">
        <v>2578</v>
      </c>
      <c r="F21" s="37">
        <v>872</v>
      </c>
      <c r="G21" s="37">
        <v>635</v>
      </c>
      <c r="H21" s="37">
        <v>11552</v>
      </c>
      <c r="I21" s="37">
        <v>360897</v>
      </c>
    </row>
    <row r="22" spans="1:9">
      <c r="A22" s="58">
        <v>2016</v>
      </c>
      <c r="B22" s="37">
        <v>38052</v>
      </c>
      <c r="C22" s="37">
        <v>16063</v>
      </c>
      <c r="D22" s="37">
        <v>5794</v>
      </c>
      <c r="E22" s="37">
        <v>9003</v>
      </c>
      <c r="F22" s="37">
        <v>205</v>
      </c>
      <c r="G22" s="37">
        <v>667</v>
      </c>
      <c r="H22" s="37">
        <v>3892</v>
      </c>
      <c r="I22" s="37">
        <v>240205</v>
      </c>
    </row>
    <row r="23" spans="1:9">
      <c r="A23" s="58">
        <v>2017</v>
      </c>
      <c r="B23" s="37">
        <v>82538</v>
      </c>
      <c r="C23" s="37">
        <v>46997</v>
      </c>
      <c r="D23" s="37">
        <v>12350</v>
      </c>
      <c r="E23" s="37">
        <v>9934</v>
      </c>
      <c r="F23" s="37">
        <v>1395</v>
      </c>
      <c r="G23" s="37">
        <v>2768</v>
      </c>
      <c r="H23" s="37">
        <v>7669</v>
      </c>
      <c r="I23" s="37">
        <v>595122</v>
      </c>
    </row>
    <row r="24" spans="1:9">
      <c r="A24" s="58">
        <v>2018</v>
      </c>
      <c r="B24" s="37">
        <v>240850</v>
      </c>
      <c r="C24" s="37">
        <v>89507</v>
      </c>
      <c r="D24" s="37">
        <v>122525</v>
      </c>
      <c r="E24" s="37">
        <v>10930</v>
      </c>
      <c r="F24" s="37">
        <v>9510</v>
      </c>
      <c r="G24" s="37">
        <v>1269</v>
      </c>
      <c r="H24" s="37">
        <v>46226</v>
      </c>
      <c r="I24" s="37">
        <v>1210483</v>
      </c>
    </row>
    <row r="25" spans="1:9">
      <c r="A25" s="58">
        <v>2019</v>
      </c>
      <c r="B25" s="37">
        <v>140988</v>
      </c>
      <c r="C25" s="37">
        <v>85653</v>
      </c>
      <c r="D25" s="37">
        <v>55526</v>
      </c>
      <c r="E25" s="37">
        <v>3544</v>
      </c>
      <c r="F25" s="37">
        <v>1602</v>
      </c>
      <c r="G25" s="37">
        <v>635</v>
      </c>
      <c r="H25" s="37">
        <v>22291</v>
      </c>
      <c r="I25" s="37">
        <v>1023144</v>
      </c>
    </row>
    <row r="26" spans="1:9">
      <c r="A26" s="58">
        <v>2020</v>
      </c>
      <c r="B26" s="37">
        <v>111193</v>
      </c>
      <c r="C26" s="37">
        <v>48438</v>
      </c>
      <c r="D26" s="37">
        <v>35409</v>
      </c>
      <c r="E26" s="37">
        <v>1153</v>
      </c>
      <c r="F26" s="37">
        <v>1240</v>
      </c>
      <c r="G26" s="37">
        <v>417</v>
      </c>
      <c r="H26" s="37">
        <v>23835</v>
      </c>
      <c r="I26" s="37">
        <v>585327</v>
      </c>
    </row>
    <row r="27" spans="1:9">
      <c r="A27" s="58">
        <v>2021</v>
      </c>
      <c r="B27" s="37">
        <v>20618</v>
      </c>
      <c r="C27" s="37">
        <v>8362</v>
      </c>
      <c r="D27" s="37">
        <v>5597</v>
      </c>
      <c r="E27" s="37">
        <v>2377</v>
      </c>
      <c r="F27" s="37">
        <v>1213</v>
      </c>
      <c r="G27" s="37">
        <v>336</v>
      </c>
      <c r="H27" s="37">
        <v>2321</v>
      </c>
      <c r="I27" s="37">
        <v>227144</v>
      </c>
    </row>
    <row r="28" spans="1:9">
      <c r="A28" s="58">
        <v>2022</v>
      </c>
      <c r="B28" s="37">
        <v>299317</v>
      </c>
      <c r="C28" s="37">
        <v>99790</v>
      </c>
      <c r="D28" s="37">
        <v>96174</v>
      </c>
      <c r="E28" s="37">
        <v>10692</v>
      </c>
      <c r="F28" s="37">
        <v>1174</v>
      </c>
      <c r="G28" s="37">
        <v>2228</v>
      </c>
      <c r="H28" s="37">
        <v>48938</v>
      </c>
      <c r="I28" s="37">
        <v>1388151</v>
      </c>
    </row>
    <row r="29" spans="1:9">
      <c r="A29" s="58">
        <v>2023</v>
      </c>
      <c r="B29" s="37">
        <v>88447</v>
      </c>
      <c r="C29" s="37">
        <v>35165</v>
      </c>
      <c r="D29" s="37">
        <v>13871</v>
      </c>
      <c r="E29" s="37">
        <v>8410</v>
      </c>
      <c r="F29" s="37">
        <v>986</v>
      </c>
      <c r="G29" s="37">
        <v>883</v>
      </c>
      <c r="H29" s="37">
        <v>7670</v>
      </c>
      <c r="I29" s="37">
        <v>545880</v>
      </c>
    </row>
    <row r="30" spans="1:9">
      <c r="A30" s="58">
        <v>2024</v>
      </c>
      <c r="B30" s="37">
        <v>87567</v>
      </c>
      <c r="C30" s="37">
        <v>33518</v>
      </c>
      <c r="D30" s="37">
        <v>14186</v>
      </c>
      <c r="E30" s="37">
        <v>9866</v>
      </c>
      <c r="F30" s="37">
        <v>222</v>
      </c>
      <c r="G30" s="37">
        <v>1869</v>
      </c>
      <c r="H30" s="37">
        <v>9475</v>
      </c>
      <c r="I30" s="37">
        <v>601193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C6B7-F8BD-4D6A-A0A4-F19016C2A305}">
  <sheetPr>
    <tabColor theme="9"/>
  </sheetPr>
  <dimension ref="A1"/>
  <sheetViews>
    <sheetView topLeftCell="A4" workbookViewId="0">
      <selection activeCell="V47" sqref="V47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B9D9-6BD4-45D8-ADEC-49DD6ED3556F}">
  <sheetPr>
    <tabColor theme="9" tint="0.79998168889431442"/>
  </sheetPr>
  <dimension ref="A1:P9"/>
  <sheetViews>
    <sheetView showGridLines="0" zoomScale="85" zoomScaleNormal="85" workbookViewId="0">
      <selection activeCell="K25" sqref="K25"/>
    </sheetView>
  </sheetViews>
  <sheetFormatPr defaultColWidth="11.5703125" defaultRowHeight="15"/>
  <cols>
    <col min="1" max="1" width="36.28515625" customWidth="1"/>
    <col min="2" max="15" width="15.7109375" customWidth="1"/>
    <col min="17" max="17" width="14.140625" customWidth="1"/>
    <col min="18" max="18" width="14" bestFit="1" customWidth="1"/>
    <col min="19" max="19" width="13.85546875" bestFit="1" customWidth="1"/>
    <col min="20" max="27" width="12.7109375" bestFit="1" customWidth="1"/>
    <col min="29" max="30" width="14.42578125" bestFit="1" customWidth="1"/>
  </cols>
  <sheetData>
    <row r="1" spans="1:16" s="8" customFormat="1">
      <c r="A1" s="8" t="s">
        <v>28</v>
      </c>
    </row>
    <row r="2" spans="1:16" s="8" customFormat="1"/>
    <row r="3" spans="1:16">
      <c r="A3" s="114" t="s">
        <v>201</v>
      </c>
    </row>
    <row r="4" spans="1:16">
      <c r="A4" t="s">
        <v>195</v>
      </c>
    </row>
    <row r="5" spans="1:16">
      <c r="A5" s="34" t="s">
        <v>124</v>
      </c>
      <c r="B5" s="36">
        <v>2010</v>
      </c>
      <c r="C5" s="35">
        <v>2011</v>
      </c>
      <c r="D5" s="35">
        <v>2012</v>
      </c>
      <c r="E5" s="35">
        <v>2013</v>
      </c>
      <c r="F5" s="35">
        <v>2014</v>
      </c>
      <c r="G5" s="35">
        <v>2015</v>
      </c>
      <c r="H5" s="35">
        <v>2016</v>
      </c>
      <c r="I5" s="35">
        <v>2017</v>
      </c>
      <c r="J5" s="35">
        <v>2018</v>
      </c>
      <c r="K5" s="35">
        <v>2019</v>
      </c>
      <c r="L5" s="35">
        <v>2020</v>
      </c>
      <c r="M5" s="35">
        <v>2021</v>
      </c>
      <c r="N5" s="35">
        <v>2022</v>
      </c>
      <c r="O5" s="35">
        <v>2023</v>
      </c>
      <c r="P5" s="35">
        <v>2024</v>
      </c>
    </row>
    <row r="6" spans="1:16">
      <c r="A6" s="59" t="s">
        <v>125</v>
      </c>
      <c r="B6" s="21">
        <v>3.15</v>
      </c>
      <c r="C6" s="21">
        <v>3.36</v>
      </c>
      <c r="D6" s="21">
        <v>3.15</v>
      </c>
      <c r="E6" s="21">
        <v>3.21</v>
      </c>
      <c r="F6" s="21">
        <v>3.45</v>
      </c>
      <c r="G6" s="21">
        <v>3.16</v>
      </c>
      <c r="H6" s="21">
        <v>3.23</v>
      </c>
      <c r="I6" s="21">
        <v>3.37</v>
      </c>
      <c r="J6" s="21">
        <v>3.25</v>
      </c>
      <c r="K6" s="21">
        <v>3.3</v>
      </c>
      <c r="L6" s="21">
        <v>3.23</v>
      </c>
      <c r="M6" s="21">
        <v>3.34</v>
      </c>
      <c r="N6" s="21">
        <v>3.21</v>
      </c>
      <c r="O6" s="21">
        <v>3.3</v>
      </c>
      <c r="P6" s="21">
        <v>3.23</v>
      </c>
    </row>
    <row r="7" spans="1:16">
      <c r="A7" s="59" t="s">
        <v>126</v>
      </c>
      <c r="B7" s="21">
        <v>1.42</v>
      </c>
      <c r="C7" s="21">
        <v>1.51</v>
      </c>
      <c r="D7" s="21">
        <v>1.31</v>
      </c>
      <c r="E7" s="21">
        <v>1.38</v>
      </c>
      <c r="F7" s="21">
        <v>1.41</v>
      </c>
      <c r="G7" s="21">
        <v>1.43</v>
      </c>
      <c r="H7" s="21">
        <v>1.45</v>
      </c>
      <c r="I7" s="21">
        <v>1.51</v>
      </c>
      <c r="J7" s="21">
        <v>1.6</v>
      </c>
      <c r="K7" s="21">
        <v>1.42</v>
      </c>
      <c r="L7" s="21">
        <v>1.31</v>
      </c>
      <c r="M7" s="21">
        <v>1.49</v>
      </c>
      <c r="N7" s="21">
        <v>1.52</v>
      </c>
      <c r="O7" s="21">
        <v>1.28</v>
      </c>
      <c r="P7" s="21">
        <v>1.44</v>
      </c>
    </row>
    <row r="8" spans="1:16">
      <c r="A8" s="59" t="s">
        <v>127</v>
      </c>
      <c r="B8" s="21">
        <v>6.82</v>
      </c>
      <c r="C8" s="21">
        <v>7.55</v>
      </c>
      <c r="D8" s="21">
        <v>6.59</v>
      </c>
      <c r="E8" s="21">
        <v>6.22</v>
      </c>
      <c r="F8" s="21">
        <v>6.27</v>
      </c>
      <c r="G8" s="21">
        <v>6.37</v>
      </c>
      <c r="H8" s="21">
        <v>6.42</v>
      </c>
      <c r="I8" s="21">
        <v>6.51</v>
      </c>
      <c r="J8" s="21">
        <v>6.94</v>
      </c>
      <c r="K8" s="21">
        <v>7.24</v>
      </c>
      <c r="L8" s="21">
        <v>7.21</v>
      </c>
      <c r="M8" s="21">
        <v>7.44</v>
      </c>
      <c r="N8" s="21">
        <v>7.38</v>
      </c>
      <c r="O8" s="21">
        <v>6.99</v>
      </c>
      <c r="P8" s="21">
        <v>7.15</v>
      </c>
    </row>
    <row r="9" spans="1:16">
      <c r="A9" s="59" t="s">
        <v>128</v>
      </c>
      <c r="B9" s="21">
        <v>3.51</v>
      </c>
      <c r="C9" s="21">
        <v>3.73</v>
      </c>
      <c r="D9" s="21">
        <v>3.43</v>
      </c>
      <c r="E9" s="21">
        <v>3.39</v>
      </c>
      <c r="F9" s="21">
        <v>3.24</v>
      </c>
      <c r="G9" s="21">
        <v>3</v>
      </c>
      <c r="H9" s="21">
        <v>3.04</v>
      </c>
      <c r="I9" s="21">
        <v>3.08</v>
      </c>
      <c r="J9" s="21">
        <v>2.94</v>
      </c>
      <c r="K9" s="21">
        <v>3.07</v>
      </c>
      <c r="L9" s="21">
        <v>2.63</v>
      </c>
      <c r="M9" s="21">
        <v>2.73</v>
      </c>
      <c r="N9" s="21">
        <v>2.86</v>
      </c>
      <c r="O9" s="21">
        <v>2.4700000000000002</v>
      </c>
      <c r="P9" s="21">
        <v>2.25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b27300-963f-4f8d-9bae-e9aa98dabc2e">
      <Terms xmlns="http://schemas.microsoft.com/office/infopath/2007/PartnerControls"/>
    </lcf76f155ced4ddcb4097134ff3c332f>
    <TaxCatchAll xmlns="bde7d478-d854-492c-97f6-92fba056400e" xsi:nil="true"/>
    <LikesCount xmlns="http://schemas.microsoft.com/sharepoint/v3" xsi:nil="true"/>
    <yes_x002f_no xmlns="0ab27300-963f-4f8d-9bae-e9aa98dabc2e">false</yes_x002f_no>
    <Ratings xmlns="http://schemas.microsoft.com/sharepoint/v3" xsi:nil="true"/>
    <Gettyreferenceno_x002e_ xmlns="0ab27300-963f-4f8d-9bae-e9aa98dabc2e" xsi:nil="true"/>
    <Country xmlns="0ab27300-963f-4f8d-9bae-e9aa98dabc2e" xsi:nil="true"/>
    <LikedBy xmlns="http://schemas.microsoft.com/sharepoint/v3">
      <UserInfo>
        <DisplayName/>
        <AccountId xsi:nil="true"/>
        <AccountType/>
      </UserInfo>
    </LikedBy>
    <Notes xmlns="0ab27300-963f-4f8d-9bae-e9aa98dabc2e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75B7BFAFDF64C9394BFB5DCA3161C" ma:contentTypeVersion="29" ma:contentTypeDescription="Create a new document." ma:contentTypeScope="" ma:versionID="5db2e13e393b8f165d027f98ea136a4e">
  <xsd:schema xmlns:xsd="http://www.w3.org/2001/XMLSchema" xmlns:xs="http://www.w3.org/2001/XMLSchema" xmlns:p="http://schemas.microsoft.com/office/2006/metadata/properties" xmlns:ns1="http://schemas.microsoft.com/sharepoint/v3" xmlns:ns2="0ab27300-963f-4f8d-9bae-e9aa98dabc2e" xmlns:ns3="bde7d478-d854-492c-97f6-92fba056400e" targetNamespace="http://schemas.microsoft.com/office/2006/metadata/properties" ma:root="true" ma:fieldsID="9c064b11e1c88ee78d2c1b9edf8028e2" ns1:_="" ns2:_="" ns3:_="">
    <xsd:import namespace="http://schemas.microsoft.com/sharepoint/v3"/>
    <xsd:import namespace="0ab27300-963f-4f8d-9bae-e9aa98dabc2e"/>
    <xsd:import namespace="bde7d478-d854-492c-97f6-92fba0564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yes_x002f_no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ountry" minOccurs="0"/>
                <xsd:element ref="ns2:Gettyreferenceno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9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30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31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2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3" nillable="true" ma:displayName="Number of Likes" ma:internalName="LikesCount">
      <xsd:simpleType>
        <xsd:restriction base="dms:Unknown"/>
      </xsd:simpleType>
    </xsd:element>
    <xsd:element name="LikedBy" ma:index="34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27300-963f-4f8d-9bae-e9aa98dab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s_x002f_no" ma:index="28" nillable="true" ma:displayName="yes/no" ma:default="0" ma:description="uploaded" ma:format="Dropdown" ma:internalName="yes_x002f_no">
      <xsd:simpleType>
        <xsd:restriction base="dms:Boolean"/>
      </xsd:simpleType>
    </xsd:element>
    <xsd:element name="Country" ma:index="35" nillable="true" ma:displayName="Country" ma:format="Dropdown" ma:internalName="Country">
      <xsd:simpleType>
        <xsd:restriction base="dms:Text">
          <xsd:maxLength value="255"/>
        </xsd:restriction>
      </xsd:simpleType>
    </xsd:element>
    <xsd:element name="Gettyreferenceno_x002e_" ma:index="36" nillable="true" ma:displayName="Getty reference no." ma:format="Dropdown" ma:internalName="Gettyreferenceno_x002e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7d478-d854-492c-97f6-92fba0564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145273b-f8e0-4aaf-802a-93df75bb2a5e}" ma:internalName="TaxCatchAll" ma:showField="CatchAllData" ma:web="bde7d478-d854-492c-97f6-92fba0564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F54315-31C6-4BDB-84E0-8C5CD67AB1A0}">
  <ds:schemaRefs>
    <ds:schemaRef ds:uri="http://schemas.microsoft.com/office/2006/documentManagement/types"/>
    <ds:schemaRef ds:uri="faa30e2b-69de-4a37-9600-0580dcb91609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df09c70b-8445-4179-abbd-db7c2f711a6a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FF583C7-C6D2-4880-B629-0FBC78E7F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8FB658-5A7A-4CF1-861B-D339C72CE1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Content</vt:lpstr>
      <vt:lpstr>Climate Change Mitigation</vt:lpstr>
      <vt:lpstr>Fig 1 </vt:lpstr>
      <vt:lpstr>Fig 2</vt:lpstr>
      <vt:lpstr>Climate Change Adaptation</vt:lpstr>
      <vt:lpstr>Fig 3</vt:lpstr>
      <vt:lpstr>Fig 4</vt:lpstr>
      <vt:lpstr>Regenarative Circular Economy</vt:lpstr>
      <vt:lpstr>Fig 5</vt:lpstr>
      <vt:lpstr>Fig 6</vt:lpstr>
      <vt:lpstr>Zero Pollution &amp; Toxic Free Env</vt:lpstr>
      <vt:lpstr>Fig 7</vt:lpstr>
      <vt:lpstr>Fig 8</vt:lpstr>
      <vt:lpstr>Biodiversity and Ecosystems</vt:lpstr>
      <vt:lpstr>Fig 9</vt:lpstr>
      <vt:lpstr>Fig 10</vt:lpstr>
      <vt:lpstr>Fig 11</vt:lpstr>
      <vt:lpstr>Fig 12</vt:lpstr>
      <vt:lpstr>EU Consumption and Production</vt:lpstr>
      <vt:lpstr>Fig 13</vt:lpstr>
      <vt:lpstr>Fig 14</vt:lpstr>
      <vt:lpstr>Fig 15</vt:lpstr>
      <vt:lpstr>Fig 16</vt:lpstr>
      <vt:lpstr>Fig 17</vt:lpstr>
      <vt:lpstr>Enabling Conditions</vt:lpstr>
      <vt:lpstr>Fig 18</vt:lpstr>
      <vt:lpstr>Fig 19</vt:lpstr>
      <vt:lpstr>Fig 20</vt:lpstr>
      <vt:lpstr>Fig 21</vt:lpstr>
      <vt:lpstr>Fig 22</vt:lpstr>
      <vt:lpstr>Living well within Plan. Bound.</vt:lpstr>
      <vt:lpstr>Fig 23</vt:lpstr>
      <vt:lpstr>Fig 24</vt:lpstr>
      <vt:lpstr>Fig 25</vt:lpstr>
      <vt:lpstr>Fig 26</vt:lpstr>
      <vt:lpstr>Fig 27</vt:lpstr>
      <vt:lpstr>Fig 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Clarke</dc:creator>
  <cp:keywords/>
  <dc:description/>
  <cp:lastModifiedBy>Aleksandra Sima</cp:lastModifiedBy>
  <cp:revision/>
  <dcterms:created xsi:type="dcterms:W3CDTF">2024-06-24T10:27:07Z</dcterms:created>
  <dcterms:modified xsi:type="dcterms:W3CDTF">2025-12-05T14:59:33Z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0x01010083875B7BFAFDF64C9394BFB5DCA3161C</vt:lpwstr>
  </property>
  <property fmtid="{D5CDD505-2E9C-101B-9397-08002B2CF9AE}" pid="3" name="MediaServiceImageTags">
    <vt:lpwstr/>
  </property>
</Properties>
</file>