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ate1904="1" showInkAnnotation="0" autoCompressPictures="0"/>
  <bookViews>
    <workbookView xWindow="-21210" yWindow="420" windowWidth="22920" windowHeight="15480" tabRatio="500"/>
  </bookViews>
  <sheets>
    <sheet name="Sheet1" sheetId="1" r:id="rId1"/>
  </sheets>
  <calcPr calcId="114210" concurrentCalc="0"/>
</workbook>
</file>

<file path=xl/calcChain.xml><?xml version="1.0" encoding="utf-8"?>
<calcChain xmlns="http://schemas.openxmlformats.org/spreadsheetml/2006/main">
  <c r="C46" i="1"/>
  <c r="D46"/>
  <c r="E46"/>
  <c r="F46"/>
  <c r="G46"/>
  <c r="H46"/>
  <c r="I46"/>
  <c r="J46"/>
  <c r="K46"/>
  <c r="C47"/>
  <c r="D47"/>
  <c r="E47"/>
  <c r="F47"/>
  <c r="G47"/>
  <c r="H47"/>
  <c r="I47"/>
  <c r="J47"/>
  <c r="K47"/>
  <c r="C48"/>
  <c r="D48"/>
  <c r="E48"/>
  <c r="F48"/>
  <c r="G48"/>
  <c r="H48"/>
  <c r="I48"/>
  <c r="J48"/>
  <c r="K48"/>
  <c r="C49"/>
  <c r="D49"/>
  <c r="E49"/>
  <c r="F49"/>
  <c r="G49"/>
  <c r="H49"/>
  <c r="I49"/>
  <c r="J49"/>
  <c r="K49"/>
  <c r="C50"/>
  <c r="D50"/>
  <c r="E50"/>
  <c r="F50"/>
  <c r="G50"/>
  <c r="H50"/>
  <c r="I50"/>
  <c r="J50"/>
  <c r="K50"/>
  <c r="C51"/>
  <c r="D51"/>
  <c r="E51"/>
  <c r="F51"/>
  <c r="G51"/>
  <c r="H51"/>
  <c r="I51"/>
  <c r="J51"/>
  <c r="K51"/>
  <c r="C52"/>
  <c r="D52"/>
  <c r="E52"/>
  <c r="F52"/>
  <c r="G52"/>
  <c r="H52"/>
  <c r="I52"/>
  <c r="J52"/>
  <c r="K52"/>
  <c r="C53"/>
  <c r="D53"/>
  <c r="E53"/>
  <c r="F53"/>
  <c r="G53"/>
  <c r="H53"/>
  <c r="I53"/>
  <c r="J53"/>
  <c r="C54"/>
  <c r="D54"/>
  <c r="E54"/>
  <c r="F54"/>
  <c r="G54"/>
  <c r="H54"/>
  <c r="I54"/>
  <c r="J54"/>
  <c r="K54"/>
  <c r="C55"/>
  <c r="D55"/>
  <c r="E55"/>
  <c r="F55"/>
  <c r="G55"/>
  <c r="H55"/>
  <c r="I55"/>
  <c r="J55"/>
  <c r="K55"/>
  <c r="C56"/>
  <c r="D56"/>
  <c r="E56"/>
  <c r="F56"/>
  <c r="G56"/>
  <c r="H56"/>
  <c r="I56"/>
  <c r="J56"/>
  <c r="K56"/>
  <c r="C57"/>
  <c r="D57"/>
  <c r="E57"/>
  <c r="F57"/>
  <c r="G57"/>
  <c r="H57"/>
  <c r="I57"/>
  <c r="J57"/>
  <c r="K57"/>
  <c r="C58"/>
  <c r="D58"/>
  <c r="E58"/>
  <c r="F58"/>
  <c r="G58"/>
  <c r="H58"/>
  <c r="I58"/>
  <c r="J58"/>
  <c r="K58"/>
  <c r="E59"/>
  <c r="F59"/>
  <c r="G59"/>
  <c r="H59"/>
  <c r="I59"/>
  <c r="J59"/>
  <c r="C60"/>
  <c r="D60"/>
  <c r="E60"/>
  <c r="F60"/>
  <c r="G60"/>
  <c r="H60"/>
  <c r="I60"/>
  <c r="J60"/>
  <c r="K60"/>
  <c r="B49"/>
  <c r="B50"/>
  <c r="B51"/>
  <c r="B52"/>
  <c r="B53"/>
  <c r="B54"/>
  <c r="B55"/>
  <c r="B56"/>
  <c r="B57"/>
  <c r="B58"/>
  <c r="B60"/>
  <c r="B48"/>
  <c r="B47"/>
  <c r="B46"/>
  <c r="F65"/>
  <c r="G65"/>
  <c r="H65"/>
  <c r="I65"/>
  <c r="J65"/>
  <c r="E65"/>
  <c r="C64"/>
  <c r="D64"/>
  <c r="B64"/>
</calcChain>
</file>

<file path=xl/sharedStrings.xml><?xml version="1.0" encoding="utf-8"?>
<sst xmlns="http://schemas.openxmlformats.org/spreadsheetml/2006/main" count="63" uniqueCount="26">
  <si>
    <t>World</t>
  </si>
  <si>
    <t>Advanced economies</t>
  </si>
  <si>
    <t>Newly industrialized Asian economies</t>
  </si>
  <si>
    <t>Central and eastern Europe</t>
  </si>
  <si>
    <t>Commonwealth of Independent States</t>
  </si>
  <si>
    <t>n/a</t>
  </si>
  <si>
    <t>Developing Asia</t>
  </si>
  <si>
    <t>ASEAN-5</t>
  </si>
  <si>
    <t>Middle East and North Africa</t>
  </si>
  <si>
    <t>Sub-Saharan Africa</t>
  </si>
  <si>
    <t>Western Hemisphere</t>
  </si>
  <si>
    <t>European Union</t>
  </si>
  <si>
    <t>United States</t>
  </si>
  <si>
    <t>China</t>
  </si>
  <si>
    <t>India</t>
  </si>
  <si>
    <t>Russia</t>
  </si>
  <si>
    <t>Brazil</t>
  </si>
  <si>
    <t>Population (thousands)</t>
  </si>
  <si>
    <t>world</t>
  </si>
  <si>
    <t>United states</t>
  </si>
  <si>
    <t>calculating BRIC values</t>
    <phoneticPr fontId="1" type="noConversion"/>
  </si>
  <si>
    <t>B_IC</t>
    <phoneticPr fontId="1" type="noConversion"/>
  </si>
  <si>
    <t>BRIC</t>
    <phoneticPr fontId="1" type="noConversion"/>
  </si>
  <si>
    <t>GDP per capita (US$ at constant 2000 prices)</t>
    <phoneticPr fontId="1" type="noConversion"/>
  </si>
  <si>
    <t>GDP (constant 2000 billion US$)</t>
  </si>
  <si>
    <t>Source:International Monetary Fund, 2010</t>
  </si>
</sst>
</file>

<file path=xl/styles.xml><?xml version="1.0" encoding="utf-8"?>
<styleSheet xmlns="http://schemas.openxmlformats.org/spreadsheetml/2006/main">
  <numFmts count="1">
    <numFmt numFmtId="164" formatCode="0.0"/>
  </numFmts>
  <fonts count="12">
    <font>
      <sz val="10"/>
      <name val="Verdana"/>
    </font>
    <font>
      <sz val="8"/>
      <name val="Verdana"/>
    </font>
    <font>
      <b/>
      <sz val="10"/>
      <color indexed="9"/>
      <name val="Arial"/>
      <family val="2"/>
    </font>
    <font>
      <b/>
      <sz val="11"/>
      <color indexed="9"/>
      <name val="Calibri"/>
      <family val="2"/>
    </font>
    <font>
      <b/>
      <sz val="10"/>
      <name val="Arial"/>
      <family val="2"/>
    </font>
    <font>
      <b/>
      <sz val="11"/>
      <color indexed="8"/>
      <name val="Calibri"/>
      <family val="2"/>
    </font>
    <font>
      <b/>
      <sz val="10"/>
      <color indexed="10"/>
      <name val="Arial"/>
    </font>
    <font>
      <sz val="14"/>
      <name val="Verdana"/>
    </font>
    <font>
      <sz val="8"/>
      <name val="Arial"/>
      <family val="2"/>
    </font>
    <font>
      <sz val="8"/>
      <color indexed="9"/>
      <name val="Arial"/>
      <family val="2"/>
    </font>
    <font>
      <sz val="8"/>
      <color indexed="9"/>
      <name val="Calibri"/>
      <family val="2"/>
    </font>
    <font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  <fill>
      <patternFill patternType="solid">
        <fgColor indexed="4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left" vertical="top"/>
    </xf>
    <xf numFmtId="0" fontId="4" fillId="3" borderId="0" xfId="0" applyFont="1" applyFill="1"/>
    <xf numFmtId="0" fontId="6" fillId="0" borderId="0" xfId="0" applyFont="1" applyFill="1"/>
    <xf numFmtId="3" fontId="5" fillId="0" borderId="0" xfId="0" applyNumberFormat="1" applyFont="1" applyFill="1" applyAlignment="1">
      <alignment horizontal="right" vertical="top"/>
    </xf>
    <xf numFmtId="164" fontId="0" fillId="0" borderId="0" xfId="0" applyNumberFormat="1"/>
    <xf numFmtId="0" fontId="7" fillId="0" borderId="0" xfId="0" applyFont="1"/>
    <xf numFmtId="0" fontId="1" fillId="0" borderId="0" xfId="0" applyFont="1"/>
    <xf numFmtId="0" fontId="9" fillId="2" borderId="0" xfId="0" applyFont="1" applyFill="1" applyAlignment="1">
      <alignment horizontal="left" vertical="top"/>
    </xf>
    <xf numFmtId="0" fontId="10" fillId="2" borderId="0" xfId="0" applyFont="1" applyFill="1" applyAlignment="1">
      <alignment horizontal="left" vertical="top"/>
    </xf>
    <xf numFmtId="0" fontId="8" fillId="3" borderId="0" xfId="0" applyFont="1" applyFill="1"/>
    <xf numFmtId="0" fontId="11" fillId="0" borderId="0" xfId="0" applyFont="1" applyFill="1"/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 published="0" enableFormatConditionsCalculation="0"/>
  <dimension ref="A1:K65"/>
  <sheetViews>
    <sheetView tabSelected="1" workbookViewId="0"/>
  </sheetViews>
  <sheetFormatPr baseColWidth="10" defaultRowHeight="12.75"/>
  <cols>
    <col min="1" max="1" width="22.5" customWidth="1"/>
  </cols>
  <sheetData>
    <row r="1" spans="1:11">
      <c r="A1" t="s">
        <v>25</v>
      </c>
    </row>
    <row r="4" spans="1:11" ht="18">
      <c r="A4" s="7" t="s">
        <v>24</v>
      </c>
    </row>
    <row r="5" spans="1:11" ht="15">
      <c r="A5" s="1"/>
      <c r="B5" s="2">
        <v>1980</v>
      </c>
      <c r="C5" s="2">
        <v>1985</v>
      </c>
      <c r="D5" s="2">
        <v>1990</v>
      </c>
      <c r="E5" s="2">
        <v>1995</v>
      </c>
      <c r="F5" s="2">
        <v>2000</v>
      </c>
      <c r="G5" s="2">
        <v>2005</v>
      </c>
      <c r="H5" s="2">
        <v>2010</v>
      </c>
      <c r="I5" s="2">
        <v>2015</v>
      </c>
      <c r="J5" s="2">
        <v>2020</v>
      </c>
      <c r="K5" s="2">
        <v>2050</v>
      </c>
    </row>
    <row r="6" spans="1:11" ht="15">
      <c r="A6" s="3" t="s">
        <v>0</v>
      </c>
      <c r="B6" s="5">
        <v>17187.605460942177</v>
      </c>
      <c r="C6" s="5">
        <v>19761.002809624395</v>
      </c>
      <c r="D6" s="5">
        <v>23653.983636188157</v>
      </c>
      <c r="E6" s="5">
        <v>26699.75569297414</v>
      </c>
      <c r="F6" s="5">
        <v>32113.5</v>
      </c>
      <c r="G6" s="5">
        <v>38384.644003421774</v>
      </c>
      <c r="H6" s="5">
        <v>45273.920997675908</v>
      </c>
      <c r="I6" s="5">
        <v>56416.736149355602</v>
      </c>
      <c r="J6" s="5">
        <v>68298.720000000001</v>
      </c>
      <c r="K6" s="5">
        <v>137406.43931785278</v>
      </c>
    </row>
    <row r="7" spans="1:11" ht="15">
      <c r="A7" s="3" t="s">
        <v>1</v>
      </c>
      <c r="B7" s="5">
        <v>14220.78463087319</v>
      </c>
      <c r="C7" s="5">
        <v>16207.401400380309</v>
      </c>
      <c r="D7" s="5">
        <v>19446.16177051964</v>
      </c>
      <c r="E7" s="5">
        <v>21748.990294786152</v>
      </c>
      <c r="F7" s="5">
        <v>25680.069</v>
      </c>
      <c r="G7" s="5">
        <v>28589.82909239459</v>
      </c>
      <c r="H7" s="5">
        <v>30126.36533147459</v>
      </c>
      <c r="I7" s="5">
        <v>33892.762676103936</v>
      </c>
      <c r="J7" s="5">
        <v>34828.199999999997</v>
      </c>
      <c r="K7" s="5">
        <v>75265.224251414606</v>
      </c>
    </row>
    <row r="8" spans="1:11" ht="15">
      <c r="A8" s="3" t="s">
        <v>2</v>
      </c>
      <c r="B8" s="5">
        <v>270.11962280798951</v>
      </c>
      <c r="C8" s="5">
        <v>389.487029477129</v>
      </c>
      <c r="D8" s="5">
        <v>612.43866783861256</v>
      </c>
      <c r="E8" s="5">
        <v>876.70130273842858</v>
      </c>
      <c r="F8" s="5">
        <v>1121.385</v>
      </c>
      <c r="G8" s="5">
        <v>1378.3689262860239</v>
      </c>
      <c r="H8" s="5">
        <v>1636.7173044704871</v>
      </c>
      <c r="I8" s="5">
        <v>2038.7465134897695</v>
      </c>
      <c r="J8" s="5">
        <v>2352.06</v>
      </c>
      <c r="K8" s="5">
        <v>6163.6940751879702</v>
      </c>
    </row>
    <row r="9" spans="1:11" ht="15">
      <c r="A9" s="3" t="s">
        <v>3</v>
      </c>
      <c r="B9" s="5">
        <v>405.73336065924207</v>
      </c>
      <c r="C9" s="5">
        <v>451.07326445183588</v>
      </c>
      <c r="D9" s="5">
        <v>497.17356997582402</v>
      </c>
      <c r="E9" s="5">
        <v>501.69782017964718</v>
      </c>
      <c r="F9" s="5">
        <v>602.83000000000004</v>
      </c>
      <c r="G9" s="5">
        <v>751.28537716365008</v>
      </c>
      <c r="H9" s="5">
        <v>862.04653315295616</v>
      </c>
      <c r="I9" s="5">
        <v>1042.9222271293759</v>
      </c>
      <c r="J9" s="5">
        <v>1264.7919999999999</v>
      </c>
      <c r="K9" s="5">
        <v>4019.7600477337915</v>
      </c>
    </row>
    <row r="10" spans="1:11" ht="15">
      <c r="A10" s="3" t="s">
        <v>4</v>
      </c>
      <c r="B10" s="5" t="s">
        <v>5</v>
      </c>
      <c r="C10" s="5" t="s">
        <v>5</v>
      </c>
      <c r="D10" s="5" t="s">
        <v>5</v>
      </c>
      <c r="E10" s="5">
        <v>326.64287833267298</v>
      </c>
      <c r="F10" s="5">
        <v>353.358</v>
      </c>
      <c r="G10" s="5">
        <v>490.48915375393403</v>
      </c>
      <c r="H10" s="5">
        <v>591.94136278005772</v>
      </c>
      <c r="I10" s="5">
        <v>737.23385107487002</v>
      </c>
      <c r="J10" s="5">
        <v>989.77</v>
      </c>
      <c r="K10" s="5" t="s">
        <v>5</v>
      </c>
    </row>
    <row r="11" spans="1:11" ht="15">
      <c r="A11" s="3" t="s">
        <v>6</v>
      </c>
      <c r="B11" s="5">
        <v>597.65192678291692</v>
      </c>
      <c r="C11" s="5">
        <v>823.84750740305356</v>
      </c>
      <c r="D11" s="5">
        <v>1141.0416429364418</v>
      </c>
      <c r="E11" s="5">
        <v>1710.4260086989609</v>
      </c>
      <c r="F11" s="5">
        <v>2321.1689999999999</v>
      </c>
      <c r="G11" s="5">
        <v>3360.464148701813</v>
      </c>
      <c r="H11" s="5">
        <v>5104.8158134047917</v>
      </c>
      <c r="I11" s="5">
        <v>7703.3757656887228</v>
      </c>
      <c r="J11" s="5">
        <v>11055.82</v>
      </c>
      <c r="K11" s="5">
        <v>61259.270379647387</v>
      </c>
    </row>
    <row r="12" spans="1:11" ht="15">
      <c r="A12" s="3" t="s">
        <v>7</v>
      </c>
      <c r="B12" s="5">
        <v>181.7420449054523</v>
      </c>
      <c r="C12" s="5">
        <v>220.4526282695702</v>
      </c>
      <c r="D12" s="5">
        <v>308.25072811639762</v>
      </c>
      <c r="E12" s="5">
        <v>436.82669124351418</v>
      </c>
      <c r="F12" s="5">
        <v>489.12299999999999</v>
      </c>
      <c r="G12" s="5">
        <v>625.50768020082091</v>
      </c>
      <c r="H12" s="5">
        <v>788.84118899751797</v>
      </c>
      <c r="I12" s="5">
        <v>1048.1951951062272</v>
      </c>
      <c r="J12" s="5">
        <v>1327.67</v>
      </c>
      <c r="K12" s="5">
        <v>6530.1433851402562</v>
      </c>
    </row>
    <row r="13" spans="1:11" ht="15">
      <c r="A13" s="3" t="s">
        <v>8</v>
      </c>
      <c r="B13" s="5">
        <v>414.71317239192678</v>
      </c>
      <c r="C13" s="5">
        <v>471.22735151040149</v>
      </c>
      <c r="D13" s="5">
        <v>521.76749486671031</v>
      </c>
      <c r="E13" s="5">
        <v>622.62962966714201</v>
      </c>
      <c r="F13" s="5">
        <v>755.67</v>
      </c>
      <c r="G13" s="5">
        <v>961.706084079687</v>
      </c>
      <c r="H13" s="5">
        <v>1207.277819819793</v>
      </c>
      <c r="I13" s="5">
        <v>1524.1401646359027</v>
      </c>
      <c r="J13" s="5">
        <v>1919.3140000000001</v>
      </c>
      <c r="K13" s="5">
        <v>4201.1391724692903</v>
      </c>
    </row>
    <row r="14" spans="1:11" ht="15">
      <c r="A14" s="3" t="s">
        <v>9</v>
      </c>
      <c r="B14" s="5">
        <v>203.02153055726535</v>
      </c>
      <c r="C14" s="5">
        <v>227.05277386381658</v>
      </c>
      <c r="D14" s="5">
        <v>256.18232901168807</v>
      </c>
      <c r="E14" s="5">
        <v>269.39042312140265</v>
      </c>
      <c r="F14" s="5">
        <v>321.32900000000001</v>
      </c>
      <c r="G14" s="5">
        <v>432.88115813536399</v>
      </c>
      <c r="H14" s="5">
        <v>556.07983912438942</v>
      </c>
      <c r="I14" s="5">
        <v>728.85966849376302</v>
      </c>
      <c r="J14" s="5">
        <v>972.37799999999982</v>
      </c>
      <c r="K14" s="5" t="s">
        <v>5</v>
      </c>
    </row>
    <row r="15" spans="1:11" ht="15">
      <c r="A15" s="3" t="s">
        <v>10</v>
      </c>
      <c r="B15" s="5">
        <v>1293.9900469204158</v>
      </c>
      <c r="C15" s="5">
        <v>1355.6100424729527</v>
      </c>
      <c r="D15" s="5">
        <v>1504.1844582042077</v>
      </c>
      <c r="E15" s="5">
        <v>1783.571785964856</v>
      </c>
      <c r="F15" s="5">
        <v>2079.0740000000001</v>
      </c>
      <c r="G15" s="5">
        <v>2387.1619253471317</v>
      </c>
      <c r="H15" s="5">
        <v>2840.0801152228983</v>
      </c>
      <c r="I15" s="5">
        <v>3476.3984084740432</v>
      </c>
      <c r="J15" s="5">
        <v>4161.5</v>
      </c>
      <c r="K15" s="5">
        <v>7272.7372706371625</v>
      </c>
    </row>
    <row r="16" spans="1:11" ht="15">
      <c r="A16" s="3" t="s">
        <v>11</v>
      </c>
      <c r="B16" s="5">
        <v>5453.3807877470708</v>
      </c>
      <c r="C16" s="5">
        <v>5884.076129445386</v>
      </c>
      <c r="D16" s="5">
        <v>6855.6983140665952</v>
      </c>
      <c r="E16" s="5">
        <v>7352.933566987841</v>
      </c>
      <c r="F16" s="5">
        <v>8502.9429999999975</v>
      </c>
      <c r="G16" s="5">
        <v>9374.2076929443847</v>
      </c>
      <c r="H16" s="5">
        <v>9776.4595504167137</v>
      </c>
      <c r="I16" s="5">
        <v>10861.51201490904</v>
      </c>
      <c r="J16" s="5">
        <v>11819.96</v>
      </c>
      <c r="K16" s="5">
        <v>23988.246206975935</v>
      </c>
    </row>
    <row r="17" spans="1:11" ht="15">
      <c r="A17" s="3" t="s">
        <v>12</v>
      </c>
      <c r="B17" s="5">
        <v>5176.036549764005</v>
      </c>
      <c r="C17" s="5">
        <v>6071.5478888291509</v>
      </c>
      <c r="D17" s="5">
        <v>7121.765957401758</v>
      </c>
      <c r="E17" s="5">
        <v>8061.2761359407004</v>
      </c>
      <c r="F17" s="5">
        <v>9951.4750000000004</v>
      </c>
      <c r="G17" s="5">
        <v>11203.483837152762</v>
      </c>
      <c r="H17" s="5">
        <v>11869.884651709921</v>
      </c>
      <c r="I17" s="5">
        <v>13394.985913508457</v>
      </c>
      <c r="J17" s="5">
        <v>13727.9</v>
      </c>
      <c r="K17" s="5">
        <v>31170.408235294122</v>
      </c>
    </row>
    <row r="18" spans="1:11" ht="15">
      <c r="A18" s="3" t="s">
        <v>13</v>
      </c>
      <c r="B18" s="5">
        <v>183.02870276719901</v>
      </c>
      <c r="C18" s="5">
        <v>304.37467374419009</v>
      </c>
      <c r="D18" s="5">
        <v>444.49568507478125</v>
      </c>
      <c r="E18" s="5">
        <v>792.80934605303889</v>
      </c>
      <c r="F18" s="5">
        <v>1198.4780000000001</v>
      </c>
      <c r="G18" s="5">
        <v>1893.754688290207</v>
      </c>
      <c r="H18" s="5">
        <v>3131.1175745912601</v>
      </c>
      <c r="I18" s="5">
        <v>4973.015209982419</v>
      </c>
      <c r="J18" s="5">
        <v>7391.61</v>
      </c>
      <c r="K18" s="5">
        <v>24995.782608695652</v>
      </c>
    </row>
    <row r="19" spans="1:11" ht="15">
      <c r="A19" s="3" t="s">
        <v>14</v>
      </c>
      <c r="B19" s="5">
        <v>156.12125293405589</v>
      </c>
      <c r="C19" s="5">
        <v>201.41232445051293</v>
      </c>
      <c r="D19" s="5">
        <v>268.72600663367348</v>
      </c>
      <c r="E19" s="5">
        <v>342.75995910426082</v>
      </c>
      <c r="F19" s="5">
        <v>461.91300000000001</v>
      </c>
      <c r="G19" s="5">
        <v>631.72593300775986</v>
      </c>
      <c r="H19" s="5">
        <v>936.2048041594843</v>
      </c>
      <c r="I19" s="5">
        <v>1384.8065401003671</v>
      </c>
      <c r="J19" s="5">
        <v>1983.75</v>
      </c>
      <c r="K19" s="5">
        <v>7132.0535714285697</v>
      </c>
    </row>
    <row r="20" spans="1:11" ht="15">
      <c r="A20" s="3" t="s">
        <v>15</v>
      </c>
      <c r="B20" s="5" t="s">
        <v>5</v>
      </c>
      <c r="C20" s="5" t="s">
        <v>5</v>
      </c>
      <c r="D20" s="5" t="s">
        <v>5</v>
      </c>
      <c r="E20" s="5">
        <v>239.89341849537993</v>
      </c>
      <c r="F20" s="5">
        <v>259.702</v>
      </c>
      <c r="G20" s="5">
        <v>349.51699319177726</v>
      </c>
      <c r="H20" s="5">
        <v>411.41382027401892</v>
      </c>
      <c r="I20" s="5">
        <v>503.05330799839999</v>
      </c>
      <c r="J20" s="5">
        <v>659.36</v>
      </c>
      <c r="K20" s="5" t="s">
        <v>5</v>
      </c>
    </row>
    <row r="21" spans="1:11" ht="15">
      <c r="A21" s="3" t="s">
        <v>16</v>
      </c>
      <c r="B21" s="5">
        <v>429.31660750046314</v>
      </c>
      <c r="C21" s="5">
        <v>453.18562966490896</v>
      </c>
      <c r="D21" s="5">
        <v>500.68149347174642</v>
      </c>
      <c r="E21" s="5">
        <v>582.3451099902727</v>
      </c>
      <c r="F21" s="5">
        <v>643.28300000000002</v>
      </c>
      <c r="G21" s="5">
        <v>738.00901060980891</v>
      </c>
      <c r="H21" s="5">
        <v>901.10846315298124</v>
      </c>
      <c r="I21" s="5">
        <v>1101.617218382183</v>
      </c>
      <c r="J21" s="5">
        <v>1385.57</v>
      </c>
      <c r="K21" s="5">
        <v>1755.16784409257</v>
      </c>
    </row>
    <row r="24" spans="1:11" s="8" customFormat="1" ht="15">
      <c r="A24" s="12" t="s">
        <v>17</v>
      </c>
    </row>
    <row r="25" spans="1:11" s="8" customFormat="1" ht="11.25">
      <c r="A25" s="9"/>
      <c r="B25" s="10">
        <v>1980</v>
      </c>
      <c r="C25" s="10">
        <v>1985</v>
      </c>
      <c r="D25" s="10">
        <v>1990</v>
      </c>
      <c r="E25" s="10">
        <v>1995</v>
      </c>
      <c r="F25" s="10">
        <v>2000</v>
      </c>
      <c r="G25" s="10">
        <v>2005</v>
      </c>
      <c r="H25" s="10">
        <v>2010</v>
      </c>
      <c r="I25" s="10">
        <v>2015</v>
      </c>
      <c r="J25" s="10">
        <v>2020</v>
      </c>
      <c r="K25" s="10">
        <v>2050</v>
      </c>
    </row>
    <row r="26" spans="1:11" s="8" customFormat="1" ht="11.25">
      <c r="A26" s="11" t="s">
        <v>18</v>
      </c>
      <c r="B26" s="8">
        <v>4437609</v>
      </c>
      <c r="C26" s="8">
        <v>4846247</v>
      </c>
      <c r="D26" s="8">
        <v>5290452</v>
      </c>
      <c r="E26" s="8">
        <v>5713073</v>
      </c>
      <c r="F26" s="8">
        <v>6115367</v>
      </c>
      <c r="G26" s="8">
        <v>6512276</v>
      </c>
      <c r="H26" s="8">
        <v>6908688</v>
      </c>
      <c r="I26" s="8">
        <v>7302186</v>
      </c>
      <c r="J26" s="8">
        <v>7674833</v>
      </c>
      <c r="K26" s="8">
        <v>9149984</v>
      </c>
    </row>
    <row r="27" spans="1:11" s="8" customFormat="1" ht="11.25">
      <c r="A27" s="11" t="s">
        <v>1</v>
      </c>
      <c r="B27" s="8">
        <v>818844.06700000004</v>
      </c>
      <c r="C27" s="8">
        <v>844966.82499999995</v>
      </c>
      <c r="D27" s="8">
        <v>874378.30500000005</v>
      </c>
      <c r="E27" s="8">
        <v>907367.43099999998</v>
      </c>
      <c r="F27" s="8">
        <v>937271.67200000002</v>
      </c>
      <c r="G27" s="8">
        <v>968677.38300000003</v>
      </c>
      <c r="H27" s="8">
        <v>997339.03099999996</v>
      </c>
      <c r="I27" s="8">
        <v>1021639.0309999995</v>
      </c>
      <c r="J27" s="8">
        <v>1041864.7460000012</v>
      </c>
      <c r="K27" s="8">
        <v>1091473</v>
      </c>
    </row>
    <row r="28" spans="1:11" s="8" customFormat="1" ht="11.25">
      <c r="A28" s="11" t="s">
        <v>2</v>
      </c>
      <c r="B28" s="8">
        <v>42498.066999999995</v>
      </c>
      <c r="C28" s="8">
        <v>46199.824999999997</v>
      </c>
      <c r="D28" s="8">
        <v>49264.305</v>
      </c>
      <c r="E28" s="8">
        <v>52768.430999999997</v>
      </c>
      <c r="F28" s="8">
        <v>55820.671999999999</v>
      </c>
      <c r="G28" s="8">
        <v>57449.383000000002</v>
      </c>
      <c r="H28" s="8">
        <v>58934.031000000003</v>
      </c>
      <c r="I28" s="8">
        <v>59893.030999999493</v>
      </c>
      <c r="J28" s="8">
        <v>60734.746000001207</v>
      </c>
      <c r="K28" s="8">
        <v>57306</v>
      </c>
    </row>
    <row r="29" spans="1:11" s="8" customFormat="1" ht="11.25">
      <c r="A29" s="11" t="s">
        <v>3</v>
      </c>
      <c r="B29" s="8">
        <v>153182</v>
      </c>
      <c r="C29" s="8">
        <v>161630</v>
      </c>
      <c r="D29" s="8">
        <v>168695</v>
      </c>
      <c r="E29" s="8">
        <v>172658</v>
      </c>
      <c r="F29" s="8">
        <v>176571</v>
      </c>
      <c r="G29" s="8">
        <v>179725</v>
      </c>
      <c r="H29" s="8">
        <v>183101</v>
      </c>
      <c r="I29" s="8">
        <v>186208</v>
      </c>
      <c r="J29" s="8">
        <v>188870</v>
      </c>
      <c r="K29" s="8">
        <v>188477</v>
      </c>
    </row>
    <row r="30" spans="1:11" s="8" customFormat="1" ht="11.25">
      <c r="A30" s="11" t="s">
        <v>4</v>
      </c>
      <c r="B30" s="8">
        <v>259673</v>
      </c>
      <c r="C30" s="8">
        <v>271638</v>
      </c>
      <c r="D30" s="8">
        <v>283116</v>
      </c>
      <c r="E30" s="8">
        <v>285914</v>
      </c>
      <c r="F30" s="8">
        <v>283388</v>
      </c>
      <c r="G30" s="8">
        <v>280328</v>
      </c>
      <c r="H30" s="8">
        <v>279257</v>
      </c>
      <c r="I30" s="8">
        <v>279361</v>
      </c>
      <c r="J30" s="8">
        <v>279170</v>
      </c>
      <c r="K30" s="8">
        <v>260518</v>
      </c>
    </row>
    <row r="31" spans="1:11" s="8" customFormat="1" ht="11.25">
      <c r="A31" s="11" t="s">
        <v>6</v>
      </c>
      <c r="B31" s="8">
        <v>2249062</v>
      </c>
      <c r="C31" s="8">
        <v>2475917</v>
      </c>
      <c r="D31" s="8">
        <v>2727619</v>
      </c>
      <c r="E31" s="8">
        <v>2964005</v>
      </c>
      <c r="F31" s="8">
        <v>3183341</v>
      </c>
      <c r="G31" s="8">
        <v>3391832</v>
      </c>
      <c r="H31" s="8">
        <v>3591876</v>
      </c>
      <c r="I31" s="8">
        <v>3787607</v>
      </c>
      <c r="J31" s="8">
        <v>3966923</v>
      </c>
      <c r="K31" s="8">
        <v>4511154</v>
      </c>
    </row>
    <row r="32" spans="1:11" s="8" customFormat="1" ht="11.25">
      <c r="A32" s="11" t="s">
        <v>7</v>
      </c>
      <c r="B32" s="8">
        <v>309038</v>
      </c>
      <c r="C32" s="8">
        <v>345391</v>
      </c>
      <c r="D32" s="8">
        <v>380835</v>
      </c>
      <c r="E32" s="8">
        <v>415157</v>
      </c>
      <c r="F32" s="8">
        <v>447253</v>
      </c>
      <c r="G32" s="8">
        <v>480359</v>
      </c>
      <c r="H32" s="8">
        <v>511216</v>
      </c>
      <c r="I32" s="8">
        <v>539552</v>
      </c>
      <c r="J32" s="8">
        <v>565372</v>
      </c>
      <c r="K32" s="8">
        <v>658957</v>
      </c>
    </row>
    <row r="33" spans="1:11" s="8" customFormat="1" ht="11.25">
      <c r="A33" s="11" t="s">
        <v>8</v>
      </c>
      <c r="B33" s="8">
        <v>185367</v>
      </c>
      <c r="C33" s="8">
        <v>219695</v>
      </c>
      <c r="D33" s="8">
        <v>253959</v>
      </c>
      <c r="E33" s="8">
        <v>285105</v>
      </c>
      <c r="F33" s="8">
        <v>316853</v>
      </c>
      <c r="G33" s="8">
        <v>349367</v>
      </c>
      <c r="H33" s="8">
        <v>384469</v>
      </c>
      <c r="I33" s="8">
        <v>418813</v>
      </c>
      <c r="J33" s="8">
        <v>452660</v>
      </c>
      <c r="K33" s="8">
        <v>610526</v>
      </c>
    </row>
    <row r="34" spans="1:11" s="8" customFormat="1" ht="11.25">
      <c r="A34" s="11" t="s">
        <v>9</v>
      </c>
      <c r="B34" s="8">
        <v>360377</v>
      </c>
      <c r="C34" s="8">
        <v>416523</v>
      </c>
      <c r="D34" s="8">
        <v>481112</v>
      </c>
      <c r="E34" s="8">
        <v>552135</v>
      </c>
      <c r="F34" s="8">
        <v>628332</v>
      </c>
      <c r="G34" s="8">
        <v>712519</v>
      </c>
      <c r="H34" s="8">
        <v>805479</v>
      </c>
      <c r="I34" s="8">
        <v>905914</v>
      </c>
      <c r="J34" s="8">
        <v>1010251</v>
      </c>
      <c r="K34" s="8">
        <v>1644852</v>
      </c>
    </row>
    <row r="35" spans="1:11" s="8" customFormat="1" ht="11.25">
      <c r="A35" s="11" t="s">
        <v>10</v>
      </c>
      <c r="B35" s="8">
        <v>348511</v>
      </c>
      <c r="C35" s="8">
        <v>387447</v>
      </c>
      <c r="D35" s="8">
        <v>426903</v>
      </c>
      <c r="E35" s="8">
        <v>466274</v>
      </c>
      <c r="F35" s="8">
        <v>504865</v>
      </c>
      <c r="G35" s="8">
        <v>539826</v>
      </c>
      <c r="H35" s="8">
        <v>571787</v>
      </c>
      <c r="I35" s="8">
        <v>601484</v>
      </c>
      <c r="J35" s="8">
        <v>628447</v>
      </c>
      <c r="K35" s="8">
        <v>713486</v>
      </c>
    </row>
    <row r="36" spans="1:11" s="8" customFormat="1" ht="11.25">
      <c r="A36" s="11" t="s">
        <v>11</v>
      </c>
      <c r="B36" s="8">
        <v>458070</v>
      </c>
      <c r="C36" s="8">
        <v>464478</v>
      </c>
      <c r="D36" s="8">
        <v>471585</v>
      </c>
      <c r="E36" s="8">
        <v>477892</v>
      </c>
      <c r="F36" s="8">
        <v>481181</v>
      </c>
      <c r="G36" s="8">
        <v>489866</v>
      </c>
      <c r="H36" s="8">
        <v>497532</v>
      </c>
      <c r="I36" s="8">
        <v>502470</v>
      </c>
      <c r="J36" s="8">
        <v>505316</v>
      </c>
      <c r="K36" s="8">
        <v>493856</v>
      </c>
    </row>
    <row r="37" spans="1:11" s="8" customFormat="1" ht="11.25">
      <c r="A37" s="11" t="s">
        <v>19</v>
      </c>
      <c r="B37" s="8">
        <v>229469</v>
      </c>
      <c r="C37" s="8">
        <v>240612</v>
      </c>
      <c r="D37" s="8">
        <v>254865</v>
      </c>
      <c r="E37" s="8">
        <v>270648</v>
      </c>
      <c r="F37" s="8">
        <v>287842</v>
      </c>
      <c r="G37" s="8">
        <v>302741</v>
      </c>
      <c r="H37" s="8">
        <v>317641</v>
      </c>
      <c r="I37" s="8">
        <v>332334</v>
      </c>
      <c r="J37" s="8">
        <v>346153</v>
      </c>
      <c r="K37" s="8">
        <v>403932</v>
      </c>
    </row>
    <row r="38" spans="1:11" s="8" customFormat="1" ht="11.25">
      <c r="A38" s="11" t="s">
        <v>13</v>
      </c>
      <c r="B38" s="8">
        <v>980929</v>
      </c>
      <c r="C38" s="8">
        <v>1053219</v>
      </c>
      <c r="D38" s="8">
        <v>1142090</v>
      </c>
      <c r="E38" s="8">
        <v>1210969</v>
      </c>
      <c r="F38" s="8">
        <v>1266954</v>
      </c>
      <c r="G38" s="8">
        <v>1312253</v>
      </c>
      <c r="H38" s="8">
        <v>1354146</v>
      </c>
      <c r="I38" s="8">
        <v>1395998</v>
      </c>
      <c r="J38" s="8">
        <v>1431155</v>
      </c>
      <c r="K38" s="8">
        <v>1417045</v>
      </c>
    </row>
    <row r="39" spans="1:11" s="8" customFormat="1" ht="11.25">
      <c r="A39" s="11" t="s">
        <v>14</v>
      </c>
      <c r="B39" s="8">
        <v>692637</v>
      </c>
      <c r="C39" s="8">
        <v>774775</v>
      </c>
      <c r="D39" s="8">
        <v>862162</v>
      </c>
      <c r="E39" s="8">
        <v>953148</v>
      </c>
      <c r="F39" s="8">
        <v>1042590</v>
      </c>
      <c r="G39" s="8">
        <v>1130618</v>
      </c>
      <c r="H39" s="8">
        <v>1214464</v>
      </c>
      <c r="I39" s="8">
        <v>1294192</v>
      </c>
      <c r="J39" s="8">
        <v>1367225</v>
      </c>
      <c r="K39" s="8">
        <v>1613800</v>
      </c>
    </row>
    <row r="40" spans="1:11" s="8" customFormat="1" ht="11.25">
      <c r="A40" s="11" t="s">
        <v>15</v>
      </c>
      <c r="B40" s="8">
        <v>138655</v>
      </c>
      <c r="C40" s="8">
        <v>143541</v>
      </c>
      <c r="D40" s="8">
        <v>148065</v>
      </c>
      <c r="E40" s="8">
        <v>148497</v>
      </c>
      <c r="F40" s="8">
        <v>146670</v>
      </c>
      <c r="G40" s="8">
        <v>143170</v>
      </c>
      <c r="H40" s="8">
        <v>140367</v>
      </c>
      <c r="I40" s="8">
        <v>137983</v>
      </c>
      <c r="J40" s="8">
        <v>135406</v>
      </c>
      <c r="K40" s="8">
        <v>116097</v>
      </c>
    </row>
    <row r="41" spans="1:11" s="8" customFormat="1" ht="11.25">
      <c r="A41" s="11" t="s">
        <v>16</v>
      </c>
      <c r="B41" s="8">
        <v>121618</v>
      </c>
      <c r="C41" s="8">
        <v>136149</v>
      </c>
      <c r="D41" s="8">
        <v>149570</v>
      </c>
      <c r="E41" s="8">
        <v>161692</v>
      </c>
      <c r="F41" s="8">
        <v>174174</v>
      </c>
      <c r="G41" s="8">
        <v>186075</v>
      </c>
      <c r="H41" s="8">
        <v>195423</v>
      </c>
      <c r="I41" s="8">
        <v>202866</v>
      </c>
      <c r="J41" s="8">
        <v>209051</v>
      </c>
      <c r="K41" s="8">
        <v>218512</v>
      </c>
    </row>
    <row r="44" spans="1:11" ht="18">
      <c r="A44" s="7" t="s">
        <v>23</v>
      </c>
    </row>
    <row r="45" spans="1:11" ht="15">
      <c r="A45" s="1"/>
      <c r="B45" s="2">
        <v>1980</v>
      </c>
      <c r="C45" s="2">
        <v>1985</v>
      </c>
      <c r="D45" s="2">
        <v>1990</v>
      </c>
      <c r="E45" s="2">
        <v>1995</v>
      </c>
      <c r="F45" s="2">
        <v>2000</v>
      </c>
      <c r="G45" s="2">
        <v>2005</v>
      </c>
      <c r="H45" s="2">
        <v>2010</v>
      </c>
      <c r="I45" s="2">
        <v>2015</v>
      </c>
      <c r="J45" s="2">
        <v>2020</v>
      </c>
      <c r="K45" s="2">
        <v>2050</v>
      </c>
    </row>
    <row r="46" spans="1:11">
      <c r="A46" s="3" t="s">
        <v>18</v>
      </c>
      <c r="B46" s="6">
        <f>B6/B26*1000000</f>
        <v>3873.1680643657828</v>
      </c>
      <c r="C46" s="6">
        <f t="shared" ref="C46:K46" si="0">C6/C26*1000000</f>
        <v>4077.5888661111153</v>
      </c>
      <c r="D46" s="6">
        <f t="shared" si="0"/>
        <v>4471.0704560192889</v>
      </c>
      <c r="E46" s="6">
        <f t="shared" si="0"/>
        <v>4673.4490689991426</v>
      </c>
      <c r="F46" s="6">
        <f t="shared" si="0"/>
        <v>5251.2792772698676</v>
      </c>
      <c r="G46" s="6">
        <f t="shared" si="0"/>
        <v>5894.1979737071606</v>
      </c>
      <c r="H46" s="6">
        <f t="shared" si="0"/>
        <v>6553.1865091716263</v>
      </c>
      <c r="I46" s="6">
        <f t="shared" si="0"/>
        <v>7726.0064519522784</v>
      </c>
      <c r="J46" s="6">
        <f t="shared" si="0"/>
        <v>8899.0496601033537</v>
      </c>
      <c r="K46" s="6">
        <f t="shared" si="0"/>
        <v>15017.123452658801</v>
      </c>
    </row>
    <row r="47" spans="1:11">
      <c r="A47" s="3" t="s">
        <v>1</v>
      </c>
      <c r="B47" s="6">
        <f>B7/B27*1000000</f>
        <v>17366.901958481416</v>
      </c>
      <c r="C47" s="6">
        <f t="shared" ref="C47:K47" si="1">C7/C27*1000000</f>
        <v>19181.109744019013</v>
      </c>
      <c r="D47" s="6">
        <f t="shared" si="1"/>
        <v>22239.986581688619</v>
      </c>
      <c r="E47" s="6">
        <f t="shared" si="1"/>
        <v>23969.331002785522</v>
      </c>
      <c r="F47" s="6">
        <f t="shared" si="1"/>
        <v>27398.746561071781</v>
      </c>
      <c r="G47" s="6">
        <f t="shared" si="1"/>
        <v>29514.294020008714</v>
      </c>
      <c r="H47" s="6">
        <f t="shared" si="1"/>
        <v>30206.744542292552</v>
      </c>
      <c r="I47" s="6">
        <f t="shared" si="1"/>
        <v>33174.890198673267</v>
      </c>
      <c r="J47" s="6">
        <f t="shared" si="1"/>
        <v>33428.71532386024</v>
      </c>
      <c r="K47" s="6">
        <f t="shared" si="1"/>
        <v>68957.476961330802</v>
      </c>
    </row>
    <row r="48" spans="1:11">
      <c r="A48" s="3" t="s">
        <v>2</v>
      </c>
      <c r="B48" s="6">
        <f>B8/B28*1000000</f>
        <v>6356.0449186545247</v>
      </c>
      <c r="C48" s="6">
        <f t="shared" ref="C48:K48" si="2">C8/C28*1000000</f>
        <v>8430.4871171509621</v>
      </c>
      <c r="D48" s="6">
        <f t="shared" si="2"/>
        <v>12431.692030134447</v>
      </c>
      <c r="E48" s="6">
        <f t="shared" si="2"/>
        <v>16614.124887253682</v>
      </c>
      <c r="F48" s="6">
        <f t="shared" si="2"/>
        <v>20089.063062515623</v>
      </c>
      <c r="G48" s="6">
        <f t="shared" si="2"/>
        <v>23992.754217848149</v>
      </c>
      <c r="H48" s="6">
        <f t="shared" si="2"/>
        <v>27772.02367967138</v>
      </c>
      <c r="I48" s="6">
        <f t="shared" si="2"/>
        <v>34039.79527250486</v>
      </c>
      <c r="J48" s="6">
        <f t="shared" si="2"/>
        <v>38726.761119573188</v>
      </c>
      <c r="K48" s="6">
        <f t="shared" si="2"/>
        <v>107557.56945499546</v>
      </c>
    </row>
    <row r="49" spans="1:11">
      <c r="A49" s="3" t="s">
        <v>3</v>
      </c>
      <c r="B49" s="6">
        <f t="shared" ref="B49:K49" si="3">B9/B29*1000000</f>
        <v>2648.7012877442653</v>
      </c>
      <c r="C49" s="6">
        <f t="shared" si="3"/>
        <v>2790.7768635267953</v>
      </c>
      <c r="D49" s="6">
        <f t="shared" si="3"/>
        <v>2947.1743085202525</v>
      </c>
      <c r="E49" s="6">
        <f t="shared" si="3"/>
        <v>2905.7316786922538</v>
      </c>
      <c r="F49" s="6">
        <f t="shared" si="3"/>
        <v>3414.0940471538361</v>
      </c>
      <c r="G49" s="6">
        <f t="shared" si="3"/>
        <v>4180.1940584985405</v>
      </c>
      <c r="H49" s="6">
        <f t="shared" si="3"/>
        <v>4708.0383676383863</v>
      </c>
      <c r="I49" s="6">
        <f t="shared" si="3"/>
        <v>5600.8454369810952</v>
      </c>
      <c r="J49" s="6">
        <f t="shared" si="3"/>
        <v>6696.6273097898029</v>
      </c>
      <c r="K49" s="6">
        <f t="shared" si="3"/>
        <v>21327.589295955429</v>
      </c>
    </row>
    <row r="50" spans="1:11">
      <c r="A50" s="3" t="s">
        <v>6</v>
      </c>
      <c r="B50" s="6">
        <f t="shared" ref="B50:K50" si="4">B11/B31*1000000</f>
        <v>265.73386006384749</v>
      </c>
      <c r="C50" s="6">
        <f t="shared" si="4"/>
        <v>332.74439627946072</v>
      </c>
      <c r="D50" s="6">
        <f t="shared" si="4"/>
        <v>418.32882192727129</v>
      </c>
      <c r="E50" s="6">
        <f t="shared" si="4"/>
        <v>577.06583109642565</v>
      </c>
      <c r="F50" s="6">
        <f t="shared" si="4"/>
        <v>729.16128055398394</v>
      </c>
      <c r="G50" s="6">
        <f t="shared" si="4"/>
        <v>990.75194428904888</v>
      </c>
      <c r="H50" s="6">
        <f t="shared" si="4"/>
        <v>1421.2115934416422</v>
      </c>
      <c r="I50" s="6">
        <f t="shared" si="4"/>
        <v>2033.8371340238634</v>
      </c>
      <c r="J50" s="6">
        <f t="shared" si="4"/>
        <v>2787.0014114213964</v>
      </c>
      <c r="K50" s="6">
        <f t="shared" si="4"/>
        <v>13579.512111456932</v>
      </c>
    </row>
    <row r="51" spans="1:11">
      <c r="A51" s="3" t="s">
        <v>7</v>
      </c>
      <c r="B51" s="6">
        <f t="shared" ref="B51:K51" si="5">B12/B32*1000000</f>
        <v>588.08963592002374</v>
      </c>
      <c r="C51" s="6">
        <f t="shared" si="5"/>
        <v>638.26975303227414</v>
      </c>
      <c r="D51" s="6">
        <f t="shared" si="5"/>
        <v>809.4075600099718</v>
      </c>
      <c r="E51" s="6">
        <f t="shared" si="5"/>
        <v>1052.196376897208</v>
      </c>
      <c r="F51" s="6">
        <f t="shared" si="5"/>
        <v>1093.6159176126264</v>
      </c>
      <c r="G51" s="6">
        <f t="shared" si="5"/>
        <v>1302.1670879505139</v>
      </c>
      <c r="H51" s="6">
        <f t="shared" si="5"/>
        <v>1543.0682705500572</v>
      </c>
      <c r="I51" s="6">
        <f t="shared" si="5"/>
        <v>1942.7139462113516</v>
      </c>
      <c r="J51" s="6">
        <f t="shared" si="5"/>
        <v>2348.3122616613487</v>
      </c>
      <c r="K51" s="6">
        <f t="shared" si="5"/>
        <v>9909.8171582368141</v>
      </c>
    </row>
    <row r="52" spans="1:11">
      <c r="A52" s="3" t="s">
        <v>8</v>
      </c>
      <c r="B52" s="6">
        <f t="shared" ref="B52:K52" si="6">B13/B33*1000000</f>
        <v>2237.2545943556665</v>
      </c>
      <c r="C52" s="6">
        <f t="shared" si="6"/>
        <v>2144.9161406058465</v>
      </c>
      <c r="D52" s="6">
        <f t="shared" si="6"/>
        <v>2054.534373133893</v>
      </c>
      <c r="E52" s="6">
        <f t="shared" si="6"/>
        <v>2183.860786963196</v>
      </c>
      <c r="F52" s="6">
        <f t="shared" si="6"/>
        <v>2384.9229769009603</v>
      </c>
      <c r="G52" s="6">
        <f t="shared" si="6"/>
        <v>2752.7101417125459</v>
      </c>
      <c r="H52" s="6">
        <f t="shared" si="6"/>
        <v>3140.1174602368278</v>
      </c>
      <c r="I52" s="6">
        <f t="shared" si="6"/>
        <v>3639.1901985752656</v>
      </c>
      <c r="J52" s="6">
        <f t="shared" si="6"/>
        <v>4240.0786462245396</v>
      </c>
      <c r="K52" s="6">
        <f t="shared" si="6"/>
        <v>6881.1797899995909</v>
      </c>
    </row>
    <row r="53" spans="1:11">
      <c r="A53" s="3" t="s">
        <v>9</v>
      </c>
      <c r="B53" s="6">
        <f t="shared" ref="B53:J53" si="7">B14/B34*1000000</f>
        <v>563.35873420685937</v>
      </c>
      <c r="C53" s="6">
        <f t="shared" si="7"/>
        <v>545.11461279165042</v>
      </c>
      <c r="D53" s="6">
        <f t="shared" si="7"/>
        <v>532.4796076832173</v>
      </c>
      <c r="E53" s="6">
        <f t="shared" si="7"/>
        <v>487.90680380958037</v>
      </c>
      <c r="F53" s="6">
        <f t="shared" si="7"/>
        <v>511.4000241910328</v>
      </c>
      <c r="G53" s="6">
        <f t="shared" si="7"/>
        <v>607.53630167808024</v>
      </c>
      <c r="H53" s="6">
        <f t="shared" si="7"/>
        <v>690.37161629836328</v>
      </c>
      <c r="I53" s="6">
        <f t="shared" si="7"/>
        <v>804.55724107780986</v>
      </c>
      <c r="J53" s="6">
        <f t="shared" si="7"/>
        <v>962.51129669755323</v>
      </c>
      <c r="K53" s="6"/>
    </row>
    <row r="54" spans="1:11">
      <c r="A54" s="3" t="s">
        <v>10</v>
      </c>
      <c r="B54" s="6">
        <f t="shared" ref="B54:J54" si="8">B15/B35*1000000</f>
        <v>3712.9102005974437</v>
      </c>
      <c r="C54" s="6">
        <f t="shared" si="8"/>
        <v>3498.8270459519695</v>
      </c>
      <c r="D54" s="6">
        <f t="shared" si="8"/>
        <v>3523.4806459645579</v>
      </c>
      <c r="E54" s="6">
        <f t="shared" si="8"/>
        <v>3825.1581387013989</v>
      </c>
      <c r="F54" s="6">
        <f t="shared" si="8"/>
        <v>4118.0790904499218</v>
      </c>
      <c r="G54" s="6">
        <f t="shared" si="8"/>
        <v>4422.0951294438055</v>
      </c>
      <c r="H54" s="6">
        <f t="shared" si="8"/>
        <v>4967.024635437494</v>
      </c>
      <c r="I54" s="6">
        <f t="shared" si="8"/>
        <v>5779.7022173059358</v>
      </c>
      <c r="J54" s="6">
        <f t="shared" si="8"/>
        <v>6621.8790128682285</v>
      </c>
      <c r="K54" s="6">
        <f>K15/K35*1000000</f>
        <v>10193.244535473943</v>
      </c>
    </row>
    <row r="55" spans="1:11">
      <c r="A55" s="3" t="s">
        <v>11</v>
      </c>
      <c r="B55" s="6">
        <f t="shared" ref="B55:J55" si="9">B16/B36*1000000</f>
        <v>11905.125390763575</v>
      </c>
      <c r="C55" s="6">
        <f t="shared" si="9"/>
        <v>12668.148178052321</v>
      </c>
      <c r="D55" s="6">
        <f t="shared" si="9"/>
        <v>14537.5665342761</v>
      </c>
      <c r="E55" s="6">
        <f t="shared" si="9"/>
        <v>15386.182583068645</v>
      </c>
      <c r="F55" s="6">
        <f t="shared" si="9"/>
        <v>17670.986593402475</v>
      </c>
      <c r="G55" s="6">
        <f t="shared" si="9"/>
        <v>19136.269291896937</v>
      </c>
      <c r="H55" s="6">
        <f t="shared" si="9"/>
        <v>19649.911061834646</v>
      </c>
      <c r="I55" s="6">
        <f t="shared" si="9"/>
        <v>21616.239805180488</v>
      </c>
      <c r="J55" s="6">
        <f t="shared" si="9"/>
        <v>23391.224501104258</v>
      </c>
      <c r="K55" s="6">
        <f>K16/K36*1000000</f>
        <v>48573.36188479219</v>
      </c>
    </row>
    <row r="56" spans="1:11">
      <c r="A56" s="3" t="s">
        <v>19</v>
      </c>
      <c r="B56" s="6">
        <f t="shared" ref="B56:J56" si="10">B17/B37*1000000</f>
        <v>22556.583023258067</v>
      </c>
      <c r="C56" s="6">
        <f t="shared" si="10"/>
        <v>25233.770089725993</v>
      </c>
      <c r="D56" s="6">
        <f t="shared" si="10"/>
        <v>27943.287455718746</v>
      </c>
      <c r="E56" s="6">
        <f t="shared" si="10"/>
        <v>29785.094055528582</v>
      </c>
      <c r="F56" s="6">
        <f t="shared" si="10"/>
        <v>34572.699606033864</v>
      </c>
      <c r="G56" s="6">
        <f t="shared" si="10"/>
        <v>37006.827080417788</v>
      </c>
      <c r="H56" s="6">
        <f t="shared" si="10"/>
        <v>37368.868161572093</v>
      </c>
      <c r="I56" s="6">
        <f t="shared" si="10"/>
        <v>40305.794512473767</v>
      </c>
      <c r="J56" s="6">
        <f t="shared" si="10"/>
        <v>39658.474720715989</v>
      </c>
      <c r="K56" s="6">
        <f>K17/K37*1000000</f>
        <v>77167.464413054971</v>
      </c>
    </row>
    <row r="57" spans="1:11">
      <c r="A57" s="3" t="s">
        <v>13</v>
      </c>
      <c r="B57" s="6">
        <f t="shared" ref="B57:J57" si="11">B18/B38*1000000</f>
        <v>186.58710545533776</v>
      </c>
      <c r="C57" s="6">
        <f t="shared" si="11"/>
        <v>288.99466658329374</v>
      </c>
      <c r="D57" s="6">
        <f t="shared" si="11"/>
        <v>389.19497156509664</v>
      </c>
      <c r="E57" s="6">
        <f t="shared" si="11"/>
        <v>654.69004248088834</v>
      </c>
      <c r="F57" s="6">
        <f t="shared" si="11"/>
        <v>945.95226030305764</v>
      </c>
      <c r="G57" s="6">
        <f t="shared" si="11"/>
        <v>1443.132298642264</v>
      </c>
      <c r="H57" s="6">
        <f t="shared" si="11"/>
        <v>2312.2451896555172</v>
      </c>
      <c r="I57" s="6">
        <f t="shared" si="11"/>
        <v>3562.3369159428735</v>
      </c>
      <c r="J57" s="6">
        <f t="shared" si="11"/>
        <v>5164.7864836443287</v>
      </c>
      <c r="K57" s="6">
        <f>K18/K38*1000000</f>
        <v>17639.371091740664</v>
      </c>
    </row>
    <row r="58" spans="1:11">
      <c r="A58" s="3" t="s">
        <v>14</v>
      </c>
      <c r="B58" s="6">
        <f t="shared" ref="B58:J58" si="12">B19/B39*1000000</f>
        <v>225.40126059401373</v>
      </c>
      <c r="C58" s="6">
        <f t="shared" si="12"/>
        <v>259.96234319707389</v>
      </c>
      <c r="D58" s="6">
        <f t="shared" si="12"/>
        <v>311.68853026887462</v>
      </c>
      <c r="E58" s="6">
        <f t="shared" si="12"/>
        <v>359.60832851169056</v>
      </c>
      <c r="F58" s="6">
        <f t="shared" si="12"/>
        <v>443.04376600581247</v>
      </c>
      <c r="G58" s="6">
        <f t="shared" si="12"/>
        <v>558.74391970387865</v>
      </c>
      <c r="H58" s="6">
        <f t="shared" si="12"/>
        <v>770.87900848397669</v>
      </c>
      <c r="I58" s="6">
        <f t="shared" si="12"/>
        <v>1070.01630368629</v>
      </c>
      <c r="J58" s="6">
        <f t="shared" si="12"/>
        <v>1450.9316315895337</v>
      </c>
      <c r="K58" s="6">
        <f>K19/K39*1000000</f>
        <v>4419.416018979161</v>
      </c>
    </row>
    <row r="59" spans="1:11">
      <c r="A59" s="3" t="s">
        <v>15</v>
      </c>
      <c r="B59" s="6"/>
      <c r="C59" s="6"/>
      <c r="D59" s="6"/>
      <c r="E59" s="6">
        <f t="shared" ref="E59:J60" si="13">E20/E40*1000000</f>
        <v>1615.4765314813089</v>
      </c>
      <c r="F59" s="6">
        <f t="shared" si="13"/>
        <v>1770.6552123815368</v>
      </c>
      <c r="G59" s="6">
        <f t="shared" si="13"/>
        <v>2441.2725654241617</v>
      </c>
      <c r="H59" s="6">
        <f t="shared" si="13"/>
        <v>2930.986772346911</v>
      </c>
      <c r="I59" s="6">
        <f t="shared" si="13"/>
        <v>3645.7629418000765</v>
      </c>
      <c r="J59" s="6">
        <f t="shared" si="13"/>
        <v>4869.5035670502048</v>
      </c>
      <c r="K59" s="6"/>
    </row>
    <row r="60" spans="1:11">
      <c r="A60" s="3" t="s">
        <v>16</v>
      </c>
      <c r="B60" s="6">
        <f>B21/B41*1000000</f>
        <v>3530.0416673556806</v>
      </c>
      <c r="C60" s="6">
        <f>C21/C41*1000000</f>
        <v>3328.6005013985337</v>
      </c>
      <c r="D60" s="6">
        <f>D21/D41*1000000</f>
        <v>3347.4727115848527</v>
      </c>
      <c r="E60" s="6">
        <f t="shared" si="13"/>
        <v>3601.5703311869033</v>
      </c>
      <c r="F60" s="6">
        <f t="shared" si="13"/>
        <v>3693.335400231952</v>
      </c>
      <c r="G60" s="6">
        <f t="shared" si="13"/>
        <v>3966.1911090141552</v>
      </c>
      <c r="H60" s="6">
        <f t="shared" si="13"/>
        <v>4611.066574318178</v>
      </c>
      <c r="I60" s="6">
        <f t="shared" si="13"/>
        <v>5430.2703182503874</v>
      </c>
      <c r="J60" s="6">
        <f t="shared" si="13"/>
        <v>6627.9041956269039</v>
      </c>
      <c r="K60" s="6">
        <f>K21/K41*1000000</f>
        <v>8032.3636417797188</v>
      </c>
    </row>
    <row r="62" spans="1:11">
      <c r="A62" s="4" t="s">
        <v>20</v>
      </c>
    </row>
    <row r="63" spans="1:11" ht="15">
      <c r="A63" s="1"/>
      <c r="B63" s="2">
        <v>1980</v>
      </c>
      <c r="C63" s="2">
        <v>1985</v>
      </c>
      <c r="D63" s="2">
        <v>1990</v>
      </c>
      <c r="E63" s="2">
        <v>1995</v>
      </c>
      <c r="F63" s="2">
        <v>2000</v>
      </c>
      <c r="G63" s="2">
        <v>2005</v>
      </c>
      <c r="H63" s="2">
        <v>2010</v>
      </c>
      <c r="I63" s="2">
        <v>2015</v>
      </c>
      <c r="J63" s="2">
        <v>2020</v>
      </c>
      <c r="K63" s="2">
        <v>2050</v>
      </c>
    </row>
    <row r="64" spans="1:11">
      <c r="A64" t="s">
        <v>21</v>
      </c>
      <c r="B64">
        <f>B57+B58+B60</f>
        <v>3942.0300334050321</v>
      </c>
      <c r="C64">
        <f>C57+C58+C60</f>
        <v>3877.5575111789012</v>
      </c>
      <c r="D64">
        <f>D57+D58+D60</f>
        <v>4048.3562134188242</v>
      </c>
    </row>
    <row r="65" spans="1:10">
      <c r="A65" t="s">
        <v>22</v>
      </c>
      <c r="E65">
        <f t="shared" ref="E65:J65" si="14">E57+E58+E59+E60</f>
        <v>6231.3452336607916</v>
      </c>
      <c r="F65">
        <f t="shared" si="14"/>
        <v>6852.9866389223589</v>
      </c>
      <c r="G65">
        <f t="shared" si="14"/>
        <v>8409.3398927844592</v>
      </c>
      <c r="H65">
        <f t="shared" si="14"/>
        <v>10625.177544804583</v>
      </c>
      <c r="I65">
        <f t="shared" si="14"/>
        <v>13708.386479679626</v>
      </c>
      <c r="J65">
        <f t="shared" si="14"/>
        <v>18113.12587791097</v>
      </c>
    </row>
  </sheetData>
  <phoneticPr fontId="1" type="noConversion"/>
  <pageMargins left="0.75196850393700787" right="0.75196850393700787" top="1" bottom="1" header="0.5" footer="0.5"/>
  <pageSetup paperSize="0" orientation="landscape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Riccardo Pravettoni</dc:creator>
  <cp:lastModifiedBy>Administrateur</cp:lastModifiedBy>
  <dcterms:created xsi:type="dcterms:W3CDTF">2010-10-06T10:51:44Z</dcterms:created>
  <dcterms:modified xsi:type="dcterms:W3CDTF">2010-11-22T11:21:44Z</dcterms:modified>
</cp:coreProperties>
</file>