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8780" windowHeight="11700"/>
  </bookViews>
  <sheets>
    <sheet name="Fig 1 ODEX EU" sheetId="1" r:id="rId1"/>
  </sheets>
  <externalReferences>
    <externalReference r:id="rId2"/>
    <externalReference r:id="rId3"/>
    <externalReference r:id="rId4"/>
  </externalReferences>
  <definedNames>
    <definedName name="Colheads">#REF!</definedName>
    <definedName name="Datamat">#REF!</definedName>
    <definedName name="Leontief138">#REF!</definedName>
    <definedName name="Matrix138">#REF!</definedName>
    <definedName name="Rowtitles">#REF!</definedName>
  </definedNames>
  <calcPr calcId="144525"/>
</workbook>
</file>

<file path=xl/calcChain.xml><?xml version="1.0" encoding="utf-8"?>
<calcChain xmlns="http://schemas.openxmlformats.org/spreadsheetml/2006/main">
  <c r="T32" i="1" l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<sst xmlns="http://schemas.openxmlformats.org/spreadsheetml/2006/main" count="7" uniqueCount="7">
  <si>
    <t>Figure 1: Odyssee energy efficiency index (ODEX) (EU-27)</t>
  </si>
  <si>
    <t>EU27 households ODEX (technical)</t>
  </si>
  <si>
    <t xml:space="preserve">Overall </t>
  </si>
  <si>
    <t>heating</t>
  </si>
  <si>
    <t xml:space="preserve"> water heating</t>
  </si>
  <si>
    <t xml:space="preserve"> cooking</t>
  </si>
  <si>
    <t>Large electrical appliances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</si>
</sst>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_)"/>
  </numFmts>
  <fonts count="10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7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sz val="9"/>
      <name val="Arial"/>
      <family val="2"/>
    </font>
    <font>
      <sz val="10"/>
      <name val="Geneva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2" fillId="0" borderId="0" applyFont="0" applyFill="0" applyBorder="0" applyAlignment="0" applyProtection="0"/>
    <xf numFmtId="49" fontId="3" fillId="0" borderId="1" applyNumberFormat="0" applyFont="0" applyFill="0" applyBorder="0" applyProtection="0">
      <alignment horizontal="left" vertical="center" indent="2"/>
    </xf>
    <xf numFmtId="49" fontId="3" fillId="0" borderId="2" applyNumberFormat="0" applyFont="0" applyFill="0" applyBorder="0" applyProtection="0">
      <alignment horizontal="left" vertical="center" indent="5"/>
    </xf>
    <xf numFmtId="165" fontId="4" fillId="0" borderId="0" applyAlignment="0" applyProtection="0"/>
    <xf numFmtId="0" fontId="5" fillId="0" borderId="0"/>
    <xf numFmtId="0" fontId="5" fillId="0" borderId="0"/>
    <xf numFmtId="0" fontId="5" fillId="0" borderId="0"/>
    <xf numFmtId="49" fontId="6" fillId="0" borderId="1" applyNumberFormat="0" applyFill="0" applyBorder="0" applyProtection="0">
      <alignment horizontal="left" vertical="center"/>
    </xf>
    <xf numFmtId="9" fontId="8" fillId="0" borderId="0" applyFont="0" applyFill="0" applyBorder="0" applyAlignment="0" applyProtection="0"/>
    <xf numFmtId="0" fontId="9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0" fillId="0" borderId="0" xfId="0" applyAlignment="1"/>
    <xf numFmtId="164" fontId="2" fillId="0" borderId="0" xfId="1" applyNumberFormat="1" applyFont="1" applyAlignment="1"/>
  </cellXfs>
  <cellStyles count="11">
    <cellStyle name="2x indented GHG Textfiels" xfId="2"/>
    <cellStyle name="5x indented GHG Textfiels" xfId="3"/>
    <cellStyle name="AZ1" xfId="4"/>
    <cellStyle name="Normal" xfId="0" builtinId="0"/>
    <cellStyle name="Normal 2 4" xfId="5"/>
    <cellStyle name="Normal 3" xfId="6"/>
    <cellStyle name="Normal 4" xfId="7"/>
    <cellStyle name="Normal GHG Textfiels Bold" xfId="8"/>
    <cellStyle name="Percent" xfId="1" builtinId="5"/>
    <cellStyle name="Pourcentage 2" xfId="9"/>
    <cellStyle name="Standard_ENR_REF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335204989923528E-2"/>
          <c:y val="0.1086176039018745"/>
          <c:w val="0.8923419647170967"/>
          <c:h val="0.64338107342881412"/>
        </c:manualLayout>
      </c:layout>
      <c:lineChart>
        <c:grouping val="standard"/>
        <c:varyColors val="0"/>
        <c:ser>
          <c:idx val="0"/>
          <c:order val="0"/>
          <c:tx>
            <c:strRef>
              <c:f>'Fig 1 ODEX EU'!$A$28</c:f>
              <c:strCache>
                <c:ptCount val="1"/>
                <c:pt idx="0">
                  <c:v>Overall </c:v>
                </c:pt>
              </c:strCache>
            </c:strRef>
          </c:tx>
          <c:marker>
            <c:symbol val="diamond"/>
            <c:size val="4"/>
          </c:marker>
          <c:cat>
            <c:numRef>
              <c:f>'Fig 1 ODEX EU'!$B$27:$T$27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1 ODEX EU'!$B$28:$T$28</c:f>
              <c:numCache>
                <c:formatCode>0</c:formatCode>
                <c:ptCount val="19"/>
                <c:pt idx="0" formatCode="General">
                  <c:v>100</c:v>
                </c:pt>
                <c:pt idx="1">
                  <c:v>98.502310631602512</c:v>
                </c:pt>
                <c:pt idx="2">
                  <c:v>96.098096868995867</c:v>
                </c:pt>
                <c:pt idx="3">
                  <c:v>95.163634543477841</c:v>
                </c:pt>
                <c:pt idx="4">
                  <c:v>93.768967438110337</c:v>
                </c:pt>
                <c:pt idx="5">
                  <c:v>92.313962296113701</c:v>
                </c:pt>
                <c:pt idx="6">
                  <c:v>90.888573178964975</c:v>
                </c:pt>
                <c:pt idx="7">
                  <c:v>89.912039826036519</c:v>
                </c:pt>
                <c:pt idx="8">
                  <c:v>89.033114346505116</c:v>
                </c:pt>
                <c:pt idx="9">
                  <c:v>88.103154457475327</c:v>
                </c:pt>
                <c:pt idx="10">
                  <c:v>87.182294368374997</c:v>
                </c:pt>
                <c:pt idx="11">
                  <c:v>86.280482259073779</c:v>
                </c:pt>
                <c:pt idx="12">
                  <c:v>85.424138092042654</c:v>
                </c:pt>
                <c:pt idx="13">
                  <c:v>84.566922401773255</c:v>
                </c:pt>
                <c:pt idx="14">
                  <c:v>83.704906469045156</c:v>
                </c:pt>
                <c:pt idx="15">
                  <c:v>83.110688636956723</c:v>
                </c:pt>
                <c:pt idx="16">
                  <c:v>82.449363255997824</c:v>
                </c:pt>
                <c:pt idx="17">
                  <c:v>81.749944523149125</c:v>
                </c:pt>
                <c:pt idx="18">
                  <c:v>81.233166149345323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 1 ODEX EU'!$A$29</c:f>
              <c:strCache>
                <c:ptCount val="1"/>
                <c:pt idx="0">
                  <c:v>heating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4"/>
            <c:spPr>
              <a:solidFill>
                <a:schemeClr val="accent6">
                  <a:lumMod val="75000"/>
                </a:schemeClr>
              </a:solidFill>
            </c:spPr>
          </c:marker>
          <c:cat>
            <c:numRef>
              <c:f>'Fig 1 ODEX EU'!$B$27:$T$27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1 ODEX EU'!$B$29:$T$29</c:f>
              <c:numCache>
                <c:formatCode>0</c:formatCode>
                <c:ptCount val="19"/>
                <c:pt idx="0" formatCode="General">
                  <c:v>100</c:v>
                </c:pt>
                <c:pt idx="1">
                  <c:v>98.151299436789955</c:v>
                </c:pt>
                <c:pt idx="2">
                  <c:v>95.236916479755678</c:v>
                </c:pt>
                <c:pt idx="3">
                  <c:v>94.196962058710696</c:v>
                </c:pt>
                <c:pt idx="4">
                  <c:v>92.648909291998734</c:v>
                </c:pt>
                <c:pt idx="5">
                  <c:v>90.956531177485886</c:v>
                </c:pt>
                <c:pt idx="6">
                  <c:v>89.276417143665796</c:v>
                </c:pt>
                <c:pt idx="7">
                  <c:v>88.149555216717275</c:v>
                </c:pt>
                <c:pt idx="8">
                  <c:v>87.151906115482689</c:v>
                </c:pt>
                <c:pt idx="9">
                  <c:v>86.168649518399448</c:v>
                </c:pt>
                <c:pt idx="10">
                  <c:v>85.187910192541111</c:v>
                </c:pt>
                <c:pt idx="11">
                  <c:v>84.211775556420776</c:v>
                </c:pt>
                <c:pt idx="12">
                  <c:v>83.240947027381466</c:v>
                </c:pt>
                <c:pt idx="13">
                  <c:v>82.26919207464347</c:v>
                </c:pt>
                <c:pt idx="14">
                  <c:v>81.283295157372692</c:v>
                </c:pt>
                <c:pt idx="15">
                  <c:v>80.267874062032647</c:v>
                </c:pt>
                <c:pt idx="16">
                  <c:v>79.157463819955851</c:v>
                </c:pt>
                <c:pt idx="17">
                  <c:v>78.058306003779492</c:v>
                </c:pt>
                <c:pt idx="18">
                  <c:v>77.470521583370811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 1 ODEX EU'!$A$30</c:f>
              <c:strCache>
                <c:ptCount val="1"/>
                <c:pt idx="0">
                  <c:v> water heating</c:v>
                </c:pt>
              </c:strCache>
            </c:strRef>
          </c:tx>
          <c:marker>
            <c:symbol val="triangle"/>
            <c:size val="4"/>
          </c:marker>
          <c:cat>
            <c:numRef>
              <c:f>'Fig 1 ODEX EU'!$B$27:$T$27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1 ODEX EU'!$B$30:$T$30</c:f>
              <c:numCache>
                <c:formatCode>0</c:formatCode>
                <c:ptCount val="19"/>
                <c:pt idx="0" formatCode="General">
                  <c:v>100</c:v>
                </c:pt>
                <c:pt idx="1">
                  <c:v>100</c:v>
                </c:pt>
                <c:pt idx="2">
                  <c:v>99.895285553111762</c:v>
                </c:pt>
                <c:pt idx="3">
                  <c:v>99.790571106223538</c:v>
                </c:pt>
                <c:pt idx="4">
                  <c:v>99.685856659335329</c:v>
                </c:pt>
                <c:pt idx="5">
                  <c:v>99.685856659335329</c:v>
                </c:pt>
                <c:pt idx="6">
                  <c:v>99.685856659335329</c:v>
                </c:pt>
                <c:pt idx="7">
                  <c:v>99.685856659335329</c:v>
                </c:pt>
                <c:pt idx="8">
                  <c:v>99.685856659335329</c:v>
                </c:pt>
                <c:pt idx="9">
                  <c:v>99.374371690207738</c:v>
                </c:pt>
                <c:pt idx="10">
                  <c:v>99.062886721080176</c:v>
                </c:pt>
                <c:pt idx="11">
                  <c:v>98.751401751952599</c:v>
                </c:pt>
                <c:pt idx="12">
                  <c:v>98.751401751952599</c:v>
                </c:pt>
                <c:pt idx="13">
                  <c:v>98.751401751952599</c:v>
                </c:pt>
                <c:pt idx="14">
                  <c:v>98.751401751952599</c:v>
                </c:pt>
                <c:pt idx="15">
                  <c:v>98.751401751952599</c:v>
                </c:pt>
                <c:pt idx="16">
                  <c:v>98.751401751952599</c:v>
                </c:pt>
                <c:pt idx="17">
                  <c:v>98.263120282661518</c:v>
                </c:pt>
                <c:pt idx="18">
                  <c:v>98.018979548015977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 1 ODEX EU'!$A$31</c:f>
              <c:strCache>
                <c:ptCount val="1"/>
                <c:pt idx="0">
                  <c:v> cooking</c:v>
                </c:pt>
              </c:strCache>
            </c:strRef>
          </c:tx>
          <c:marker>
            <c:symbol val="x"/>
            <c:size val="4"/>
          </c:marker>
          <c:cat>
            <c:numRef>
              <c:f>'Fig 1 ODEX EU'!$B$27:$T$27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1 ODEX EU'!$B$31:$T$31</c:f>
              <c:numCache>
                <c:formatCode>0</c:formatCode>
                <c:ptCount val="19"/>
                <c:pt idx="0" formatCode="General">
                  <c:v>100</c:v>
                </c:pt>
                <c:pt idx="1">
                  <c:v>100</c:v>
                </c:pt>
                <c:pt idx="2">
                  <c:v>99.307251261481568</c:v>
                </c:pt>
                <c:pt idx="3">
                  <c:v>98.558484271099999</c:v>
                </c:pt>
                <c:pt idx="4">
                  <c:v>97.572845551038242</c:v>
                </c:pt>
                <c:pt idx="5">
                  <c:v>97.053156967571226</c:v>
                </c:pt>
                <c:pt idx="6">
                  <c:v>96.702885936929192</c:v>
                </c:pt>
                <c:pt idx="7">
                  <c:v>96.702885936929192</c:v>
                </c:pt>
                <c:pt idx="8">
                  <c:v>96.702885936929192</c:v>
                </c:pt>
                <c:pt idx="9">
                  <c:v>96.702885936929192</c:v>
                </c:pt>
                <c:pt idx="10">
                  <c:v>96.510981936270113</c:v>
                </c:pt>
                <c:pt idx="11">
                  <c:v>96.31907793561102</c:v>
                </c:pt>
                <c:pt idx="12">
                  <c:v>96.127173934951955</c:v>
                </c:pt>
                <c:pt idx="13">
                  <c:v>96.127173934951955</c:v>
                </c:pt>
                <c:pt idx="14">
                  <c:v>96.127173934951955</c:v>
                </c:pt>
                <c:pt idx="15">
                  <c:v>96.127173934951955</c:v>
                </c:pt>
                <c:pt idx="16">
                  <c:v>96.127173934951955</c:v>
                </c:pt>
                <c:pt idx="17">
                  <c:v>96.127173934951955</c:v>
                </c:pt>
                <c:pt idx="18">
                  <c:v>96.127173934951955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 1 ODEX EU'!$A$32</c:f>
              <c:strCache>
                <c:ptCount val="1"/>
                <c:pt idx="0">
                  <c:v>Large electrical appliances</c:v>
                </c:pt>
              </c:strCache>
            </c:strRef>
          </c:tx>
          <c:marker>
            <c:symbol val="star"/>
            <c:size val="4"/>
          </c:marker>
          <c:cat>
            <c:numRef>
              <c:f>'Fig 1 ODEX EU'!$B$27:$T$27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1 ODEX EU'!$B$32:$T$32</c:f>
              <c:numCache>
                <c:formatCode>0</c:formatCode>
                <c:ptCount val="19"/>
                <c:pt idx="0" formatCode="General">
                  <c:v>100</c:v>
                </c:pt>
                <c:pt idx="1">
                  <c:v>99.289078119926018</c:v>
                </c:pt>
                <c:pt idx="2">
                  <c:v>96.935721602514391</c:v>
                </c:pt>
                <c:pt idx="3">
                  <c:v>95.173402756417659</c:v>
                </c:pt>
                <c:pt idx="4">
                  <c:v>92.9913457010299</c:v>
                </c:pt>
                <c:pt idx="5">
                  <c:v>90.834603003546817</c:v>
                </c:pt>
                <c:pt idx="6">
                  <c:v>88.910606355117849</c:v>
                </c:pt>
                <c:pt idx="7">
                  <c:v>87.391677496177181</c:v>
                </c:pt>
                <c:pt idx="8">
                  <c:v>85.680210139975529</c:v>
                </c:pt>
                <c:pt idx="9">
                  <c:v>83.807241175989418</c:v>
                </c:pt>
                <c:pt idx="10">
                  <c:v>82.134179024560922</c:v>
                </c:pt>
                <c:pt idx="11">
                  <c:v>80.704713816728557</c:v>
                </c:pt>
                <c:pt idx="12">
                  <c:v>79.374298951019099</c:v>
                </c:pt>
                <c:pt idx="13">
                  <c:v>78.090351551482371</c:v>
                </c:pt>
                <c:pt idx="14">
                  <c:v>77.056077654130505</c:v>
                </c:pt>
                <c:pt idx="15">
                  <c:v>76.215785281929797</c:v>
                </c:pt>
                <c:pt idx="16">
                  <c:v>75.301534807235271</c:v>
                </c:pt>
                <c:pt idx="17">
                  <c:v>74.558948996526752</c:v>
                </c:pt>
                <c:pt idx="18">
                  <c:v>74.144332919497074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206592"/>
        <c:axId val="286241152"/>
      </c:lineChart>
      <c:catAx>
        <c:axId val="28620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6241152"/>
        <c:crosses val="autoZero"/>
        <c:auto val="1"/>
        <c:lblAlgn val="ctr"/>
        <c:lblOffset val="100"/>
        <c:noMultiLvlLbl val="0"/>
      </c:catAx>
      <c:valAx>
        <c:axId val="286241152"/>
        <c:scaling>
          <c:orientation val="minMax"/>
          <c:min val="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index 100=1990</a:t>
                </a:r>
              </a:p>
            </c:rich>
          </c:tx>
          <c:layout>
            <c:manualLayout>
              <c:xMode val="edge"/>
              <c:yMode val="edge"/>
              <c:x val="2.6533996683250415E-2"/>
              <c:y val="2.225032894510233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6206592"/>
        <c:crosses val="autoZero"/>
        <c:crossBetween val="between"/>
      </c:valAx>
      <c:spPr>
        <a:ln>
          <a:solidFill>
            <a:sysClr val="window" lastClr="FFFFFF"/>
          </a:solidFill>
        </a:ln>
      </c:spPr>
    </c:plotArea>
    <c:legend>
      <c:legendPos val="b"/>
      <c:layout>
        <c:manualLayout>
          <c:xMode val="edge"/>
          <c:yMode val="edge"/>
          <c:x val="0"/>
          <c:y val="0.84833584778280668"/>
          <c:w val="1"/>
          <c:h val="0.13066677688910933"/>
        </c:manualLayout>
      </c:layout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</xdr:row>
      <xdr:rowOff>133350</xdr:rowOff>
    </xdr:from>
    <xdr:to>
      <xdr:col>14</xdr:col>
      <xdr:colOff>76200</xdr:colOff>
      <xdr:row>20</xdr:row>
      <xdr:rowOff>142875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22%20Households_graphs-v3_15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o@123.xl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DD_EXPLOITATION\ODYSSEE\MAJ\ueur27_new09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Eurostat data"/>
      <sheetName val="ODYSSEE data"/>
      <sheetName val="EEA data"/>
      <sheetName val="Fig 1 ODEX EU"/>
      <sheetName val="Fig 2 % change in consumption"/>
      <sheetName val="Fig 3 Climatic var"/>
      <sheetName val="Fig 4 income price"/>
      <sheetName val="Fig 5 influence dw size"/>
      <sheetName val="Fig 6 end use EU"/>
      <sheetName val="Fig 7 end use countries"/>
      <sheetName val="Fig 8 Drivers "/>
      <sheetName val="Fig 9 heating"/>
      <sheetName val="Fig 10 ODEX"/>
      <sheetName val="Fig 11 CO2 per dw"/>
      <sheetName val="Fig 12 Drivers CO2"/>
      <sheetName val="Fig 13 CO2 SH"/>
      <sheetName val="EU-27 ODEX"/>
      <sheetName val="householdsODEX"/>
    </sheetNames>
    <sheetDataSet>
      <sheetData sheetId="0"/>
      <sheetData sheetId="1"/>
      <sheetData sheetId="2">
        <row r="6">
          <cell r="D6">
            <v>100</v>
          </cell>
          <cell r="E6">
            <v>98.502310631602512</v>
          </cell>
          <cell r="F6">
            <v>96.098096868995867</v>
          </cell>
          <cell r="G6">
            <v>95.163634543477841</v>
          </cell>
          <cell r="H6">
            <v>93.768967438110337</v>
          </cell>
          <cell r="I6">
            <v>92.313962296113701</v>
          </cell>
          <cell r="J6">
            <v>90.888573178964975</v>
          </cell>
          <cell r="K6">
            <v>89.912039826036519</v>
          </cell>
          <cell r="L6">
            <v>89.033114346505116</v>
          </cell>
          <cell r="M6">
            <v>88.103154457475327</v>
          </cell>
          <cell r="N6">
            <v>87.182294368374997</v>
          </cell>
          <cell r="O6">
            <v>86.280482259073779</v>
          </cell>
          <cell r="P6">
            <v>85.424138092042654</v>
          </cell>
          <cell r="Q6">
            <v>84.566922401773255</v>
          </cell>
          <cell r="R6">
            <v>83.704906469045156</v>
          </cell>
          <cell r="S6">
            <v>83.110688636956723</v>
          </cell>
          <cell r="T6">
            <v>82.449363255997824</v>
          </cell>
          <cell r="U6">
            <v>81.749944523149125</v>
          </cell>
          <cell r="V6">
            <v>81.233166149345323</v>
          </cell>
        </row>
        <row r="7">
          <cell r="D7">
            <v>100</v>
          </cell>
          <cell r="E7">
            <v>98.151299436789955</v>
          </cell>
          <cell r="F7">
            <v>95.236916479755678</v>
          </cell>
          <cell r="G7">
            <v>94.196962058710696</v>
          </cell>
          <cell r="H7">
            <v>92.648909291998734</v>
          </cell>
          <cell r="I7">
            <v>90.956531177485886</v>
          </cell>
          <cell r="J7">
            <v>89.276417143665796</v>
          </cell>
          <cell r="K7">
            <v>88.149555216717275</v>
          </cell>
          <cell r="L7">
            <v>87.151906115482689</v>
          </cell>
          <cell r="M7">
            <v>86.168649518399448</v>
          </cell>
          <cell r="N7">
            <v>85.187910192541111</v>
          </cell>
          <cell r="O7">
            <v>84.211775556420776</v>
          </cell>
          <cell r="P7">
            <v>83.240947027381466</v>
          </cell>
          <cell r="Q7">
            <v>82.26919207464347</v>
          </cell>
          <cell r="R7">
            <v>81.283295157372692</v>
          </cell>
          <cell r="S7">
            <v>80.267874062032647</v>
          </cell>
          <cell r="T7">
            <v>79.157463819955851</v>
          </cell>
          <cell r="U7">
            <v>78.058306003779492</v>
          </cell>
          <cell r="V7">
            <v>77.470521583370811</v>
          </cell>
        </row>
        <row r="8">
          <cell r="D8">
            <v>100</v>
          </cell>
          <cell r="E8">
            <v>100</v>
          </cell>
          <cell r="F8">
            <v>99.895285553111762</v>
          </cell>
          <cell r="G8">
            <v>99.790571106223538</v>
          </cell>
          <cell r="H8">
            <v>99.685856659335329</v>
          </cell>
          <cell r="I8">
            <v>99.685856659335329</v>
          </cell>
          <cell r="J8">
            <v>99.685856659335329</v>
          </cell>
          <cell r="K8">
            <v>99.685856659335329</v>
          </cell>
          <cell r="L8">
            <v>99.685856659335329</v>
          </cell>
          <cell r="M8">
            <v>99.374371690207738</v>
          </cell>
          <cell r="N8">
            <v>99.062886721080176</v>
          </cell>
          <cell r="O8">
            <v>98.751401751952599</v>
          </cell>
          <cell r="P8">
            <v>98.751401751952599</v>
          </cell>
          <cell r="Q8">
            <v>98.751401751952599</v>
          </cell>
          <cell r="R8">
            <v>98.751401751952599</v>
          </cell>
          <cell r="S8">
            <v>98.751401751952599</v>
          </cell>
          <cell r="T8">
            <v>98.751401751952599</v>
          </cell>
          <cell r="U8">
            <v>98.263120282661518</v>
          </cell>
          <cell r="V8">
            <v>98.018979548015977</v>
          </cell>
        </row>
        <row r="9">
          <cell r="D9">
            <v>100</v>
          </cell>
          <cell r="E9">
            <v>100</v>
          </cell>
          <cell r="F9">
            <v>99.307251261481568</v>
          </cell>
          <cell r="G9">
            <v>98.558484271099999</v>
          </cell>
          <cell r="H9">
            <v>97.572845551038242</v>
          </cell>
          <cell r="I9">
            <v>97.053156967571226</v>
          </cell>
          <cell r="J9">
            <v>96.702885936929192</v>
          </cell>
          <cell r="K9">
            <v>96.702885936929192</v>
          </cell>
          <cell r="L9">
            <v>96.702885936929192</v>
          </cell>
          <cell r="M9">
            <v>96.702885936929192</v>
          </cell>
          <cell r="N9">
            <v>96.510981936270113</v>
          </cell>
          <cell r="O9">
            <v>96.31907793561102</v>
          </cell>
          <cell r="P9">
            <v>96.127173934951955</v>
          </cell>
          <cell r="Q9">
            <v>96.127173934951955</v>
          </cell>
          <cell r="R9">
            <v>96.127173934951955</v>
          </cell>
          <cell r="S9">
            <v>96.127173934951955</v>
          </cell>
          <cell r="T9">
            <v>96.127173934951955</v>
          </cell>
          <cell r="U9">
            <v>96.127173934951955</v>
          </cell>
          <cell r="V9">
            <v>96.127173934951955</v>
          </cell>
        </row>
        <row r="10">
          <cell r="D10">
            <v>100</v>
          </cell>
          <cell r="E10">
            <v>99.289078119926018</v>
          </cell>
          <cell r="F10">
            <v>96.935721602514391</v>
          </cell>
          <cell r="G10">
            <v>95.173402756417659</v>
          </cell>
          <cell r="H10">
            <v>92.9913457010299</v>
          </cell>
          <cell r="I10">
            <v>90.834603003546817</v>
          </cell>
          <cell r="J10">
            <v>88.910606355117849</v>
          </cell>
          <cell r="K10">
            <v>87.391677496177181</v>
          </cell>
          <cell r="L10">
            <v>85.680210139975529</v>
          </cell>
          <cell r="M10">
            <v>83.807241175989418</v>
          </cell>
          <cell r="N10">
            <v>82.134179024560922</v>
          </cell>
          <cell r="O10">
            <v>80.704713816728557</v>
          </cell>
          <cell r="P10">
            <v>79.374298951019099</v>
          </cell>
          <cell r="Q10">
            <v>78.090351551482371</v>
          </cell>
          <cell r="R10">
            <v>77.056077654130505</v>
          </cell>
          <cell r="S10">
            <v>76.215785281929797</v>
          </cell>
          <cell r="T10">
            <v>75.301534807235271</v>
          </cell>
          <cell r="U10">
            <v>74.558948996526752</v>
          </cell>
          <cell r="V10">
            <v>74.144332919497074</v>
          </cell>
        </row>
      </sheetData>
      <sheetData sheetId="3"/>
      <sheetData sheetId="4">
        <row r="27">
          <cell r="B27">
            <v>1990</v>
          </cell>
          <cell r="C27">
            <v>1991</v>
          </cell>
          <cell r="D27">
            <v>1992</v>
          </cell>
          <cell r="E27">
            <v>1993</v>
          </cell>
          <cell r="F27">
            <v>1994</v>
          </cell>
          <cell r="G27">
            <v>1995</v>
          </cell>
          <cell r="H27">
            <v>1996</v>
          </cell>
          <cell r="I27">
            <v>1997</v>
          </cell>
          <cell r="J27">
            <v>1998</v>
          </cell>
          <cell r="K27">
            <v>1999</v>
          </cell>
          <cell r="L27">
            <v>2000</v>
          </cell>
          <cell r="M27">
            <v>2001</v>
          </cell>
          <cell r="N27">
            <v>2002</v>
          </cell>
          <cell r="O27">
            <v>2003</v>
          </cell>
          <cell r="P27">
            <v>2004</v>
          </cell>
          <cell r="Q27">
            <v>2005</v>
          </cell>
          <cell r="R27">
            <v>2006</v>
          </cell>
          <cell r="S27">
            <v>2007</v>
          </cell>
          <cell r="T27">
            <v>2008</v>
          </cell>
        </row>
        <row r="28">
          <cell r="A28" t="str">
            <v xml:space="preserve">Overall </v>
          </cell>
          <cell r="B28">
            <v>100</v>
          </cell>
          <cell r="C28">
            <v>98.502310631602512</v>
          </cell>
          <cell r="D28">
            <v>96.098096868995867</v>
          </cell>
          <cell r="E28">
            <v>95.163634543477841</v>
          </cell>
          <cell r="F28">
            <v>93.768967438110337</v>
          </cell>
          <cell r="G28">
            <v>92.313962296113701</v>
          </cell>
          <cell r="H28">
            <v>90.888573178964975</v>
          </cell>
          <cell r="I28">
            <v>89.912039826036519</v>
          </cell>
          <cell r="J28">
            <v>89.033114346505116</v>
          </cell>
          <cell r="K28">
            <v>88.103154457475327</v>
          </cell>
          <cell r="L28">
            <v>87.182294368374997</v>
          </cell>
          <cell r="M28">
            <v>86.280482259073779</v>
          </cell>
          <cell r="N28">
            <v>85.424138092042654</v>
          </cell>
          <cell r="O28">
            <v>84.566922401773255</v>
          </cell>
          <cell r="P28">
            <v>83.704906469045156</v>
          </cell>
          <cell r="Q28">
            <v>83.110688636956723</v>
          </cell>
          <cell r="R28">
            <v>82.449363255997824</v>
          </cell>
          <cell r="S28">
            <v>81.749944523149125</v>
          </cell>
          <cell r="T28">
            <v>81.233166149345323</v>
          </cell>
        </row>
        <row r="29">
          <cell r="A29" t="str">
            <v>heating</v>
          </cell>
          <cell r="B29">
            <v>100</v>
          </cell>
          <cell r="C29">
            <v>98.151299436789955</v>
          </cell>
          <cell r="D29">
            <v>95.236916479755678</v>
          </cell>
          <cell r="E29">
            <v>94.196962058710696</v>
          </cell>
          <cell r="F29">
            <v>92.648909291998734</v>
          </cell>
          <cell r="G29">
            <v>90.956531177485886</v>
          </cell>
          <cell r="H29">
            <v>89.276417143665796</v>
          </cell>
          <cell r="I29">
            <v>88.149555216717275</v>
          </cell>
          <cell r="J29">
            <v>87.151906115482689</v>
          </cell>
          <cell r="K29">
            <v>86.168649518399448</v>
          </cell>
          <cell r="L29">
            <v>85.187910192541111</v>
          </cell>
          <cell r="M29">
            <v>84.211775556420776</v>
          </cell>
          <cell r="N29">
            <v>83.240947027381466</v>
          </cell>
          <cell r="O29">
            <v>82.26919207464347</v>
          </cell>
          <cell r="P29">
            <v>81.283295157372692</v>
          </cell>
          <cell r="Q29">
            <v>80.267874062032647</v>
          </cell>
          <cell r="R29">
            <v>79.157463819955851</v>
          </cell>
          <cell r="S29">
            <v>78.058306003779492</v>
          </cell>
          <cell r="T29">
            <v>77.470521583370811</v>
          </cell>
        </row>
        <row r="30">
          <cell r="A30" t="str">
            <v xml:space="preserve"> water heating</v>
          </cell>
          <cell r="B30">
            <v>100</v>
          </cell>
          <cell r="C30">
            <v>100</v>
          </cell>
          <cell r="D30">
            <v>99.895285553111762</v>
          </cell>
          <cell r="E30">
            <v>99.790571106223538</v>
          </cell>
          <cell r="F30">
            <v>99.685856659335329</v>
          </cell>
          <cell r="G30">
            <v>99.685856659335329</v>
          </cell>
          <cell r="H30">
            <v>99.685856659335329</v>
          </cell>
          <cell r="I30">
            <v>99.685856659335329</v>
          </cell>
          <cell r="J30">
            <v>99.685856659335329</v>
          </cell>
          <cell r="K30">
            <v>99.374371690207738</v>
          </cell>
          <cell r="L30">
            <v>99.062886721080176</v>
          </cell>
          <cell r="M30">
            <v>98.751401751952599</v>
          </cell>
          <cell r="N30">
            <v>98.751401751952599</v>
          </cell>
          <cell r="O30">
            <v>98.751401751952599</v>
          </cell>
          <cell r="P30">
            <v>98.751401751952599</v>
          </cell>
          <cell r="Q30">
            <v>98.751401751952599</v>
          </cell>
          <cell r="R30">
            <v>98.751401751952599</v>
          </cell>
          <cell r="S30">
            <v>98.263120282661518</v>
          </cell>
          <cell r="T30">
            <v>98.018979548015977</v>
          </cell>
        </row>
        <row r="31">
          <cell r="A31" t="str">
            <v xml:space="preserve"> cooking</v>
          </cell>
          <cell r="B31">
            <v>100</v>
          </cell>
          <cell r="C31">
            <v>100</v>
          </cell>
          <cell r="D31">
            <v>99.307251261481568</v>
          </cell>
          <cell r="E31">
            <v>98.558484271099999</v>
          </cell>
          <cell r="F31">
            <v>97.572845551038242</v>
          </cell>
          <cell r="G31">
            <v>97.053156967571226</v>
          </cell>
          <cell r="H31">
            <v>96.702885936929192</v>
          </cell>
          <cell r="I31">
            <v>96.702885936929192</v>
          </cell>
          <cell r="J31">
            <v>96.702885936929192</v>
          </cell>
          <cell r="K31">
            <v>96.702885936929192</v>
          </cell>
          <cell r="L31">
            <v>96.510981936270113</v>
          </cell>
          <cell r="M31">
            <v>96.31907793561102</v>
          </cell>
          <cell r="N31">
            <v>96.127173934951955</v>
          </cell>
          <cell r="O31">
            <v>96.127173934951955</v>
          </cell>
          <cell r="P31">
            <v>96.127173934951955</v>
          </cell>
          <cell r="Q31">
            <v>96.127173934951955</v>
          </cell>
          <cell r="R31">
            <v>96.127173934951955</v>
          </cell>
          <cell r="S31">
            <v>96.127173934951955</v>
          </cell>
          <cell r="T31">
            <v>96.127173934951955</v>
          </cell>
        </row>
        <row r="32">
          <cell r="A32" t="str">
            <v>Large electrical appliances</v>
          </cell>
          <cell r="B32">
            <v>100</v>
          </cell>
          <cell r="C32">
            <v>99.289078119926018</v>
          </cell>
          <cell r="D32">
            <v>96.935721602514391</v>
          </cell>
          <cell r="E32">
            <v>95.173402756417659</v>
          </cell>
          <cell r="F32">
            <v>92.9913457010299</v>
          </cell>
          <cell r="G32">
            <v>90.834603003546817</v>
          </cell>
          <cell r="H32">
            <v>88.910606355117849</v>
          </cell>
          <cell r="I32">
            <v>87.391677496177181</v>
          </cell>
          <cell r="J32">
            <v>85.680210139975529</v>
          </cell>
          <cell r="K32">
            <v>83.807241175989418</v>
          </cell>
          <cell r="L32">
            <v>82.134179024560922</v>
          </cell>
          <cell r="M32">
            <v>80.704713816728557</v>
          </cell>
          <cell r="N32">
            <v>79.374298951019099</v>
          </cell>
          <cell r="O32">
            <v>78.090351551482371</v>
          </cell>
          <cell r="P32">
            <v>77.056077654130505</v>
          </cell>
          <cell r="Q32">
            <v>76.215785281929797</v>
          </cell>
          <cell r="R32">
            <v>75.301534807235271</v>
          </cell>
          <cell r="S32">
            <v>74.558948996526752</v>
          </cell>
          <cell r="T32">
            <v>74.144332919497074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O@123"/>
      <sheetName val="Base %"/>
      <sheetName val="Change %"/>
      <sheetName val="Result%"/>
      <sheetName val="HHFCe - CPNSA"/>
      <sheetName val="Menu"/>
      <sheetName val="old CPIO all downlist"/>
      <sheetName val="download"/>
      <sheetName val="download.old"/>
      <sheetName val="CPIO all downlist"/>
      <sheetName val="NEWLESS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Macro economy_Energy balance"/>
      <sheetName val="Macro economy Eurostat"/>
      <sheetName val="ipi"/>
      <sheetName val="VA"/>
      <sheetName val="Industry"/>
      <sheetName val="Transport"/>
      <sheetName val="Households"/>
      <sheetName val="Services"/>
      <sheetName val="EEA CO2 emissions"/>
      <sheetName val="IPI Eurostat"/>
      <sheetName val="extract nrdweb ventil mac-veh"/>
      <sheetName val="extract nrdweb toccboi tocccon"/>
      <sheetName val="GlobalOdex"/>
      <sheetName val="industryODEX"/>
      <sheetName val="transportODEX"/>
      <sheetName val="householdsODEX"/>
      <sheetName val="DIVISIA Ind constant structure"/>
      <sheetName val="prd"/>
    </sheetNames>
    <sheetDataSet>
      <sheetData sheetId="0"/>
      <sheetData sheetId="1">
        <row r="135">
          <cell r="Z135">
            <v>2681.2340630415893</v>
          </cell>
        </row>
      </sheetData>
      <sheetData sheetId="2"/>
      <sheetData sheetId="3"/>
      <sheetData sheetId="4"/>
      <sheetData sheetId="5"/>
      <sheetData sheetId="6"/>
      <sheetData sheetId="7">
        <row r="8">
          <cell r="Z8">
            <v>168492.69945532054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V32"/>
  <sheetViews>
    <sheetView tabSelected="1" workbookViewId="0">
      <selection activeCell="S23" sqref="S23"/>
    </sheetView>
  </sheetViews>
  <sheetFormatPr defaultColWidth="11.42578125" defaultRowHeight="15"/>
  <cols>
    <col min="1" max="1" width="23.85546875" customWidth="1"/>
    <col min="2" max="19" width="5.42578125" customWidth="1"/>
    <col min="20" max="20" width="5.7109375" customWidth="1"/>
    <col min="21" max="21" width="7.28515625" customWidth="1"/>
  </cols>
  <sheetData>
    <row r="1" spans="1:1">
      <c r="A1" s="1" t="s">
        <v>0</v>
      </c>
    </row>
    <row r="26" spans="1:22">
      <c r="A26" t="s">
        <v>1</v>
      </c>
    </row>
    <row r="27" spans="1:22">
      <c r="B27">
        <v>1990</v>
      </c>
      <c r="C27">
        <v>1991</v>
      </c>
      <c r="D27">
        <v>1992</v>
      </c>
      <c r="E27">
        <v>1993</v>
      </c>
      <c r="F27">
        <v>1994</v>
      </c>
      <c r="G27">
        <v>1995</v>
      </c>
      <c r="H27">
        <v>1996</v>
      </c>
      <c r="I27">
        <v>1997</v>
      </c>
      <c r="J27">
        <v>1998</v>
      </c>
      <c r="K27">
        <v>1999</v>
      </c>
      <c r="L27">
        <v>2000</v>
      </c>
      <c r="M27">
        <v>2001</v>
      </c>
      <c r="N27">
        <v>2002</v>
      </c>
      <c r="O27">
        <v>2003</v>
      </c>
      <c r="P27">
        <v>2004</v>
      </c>
      <c r="Q27">
        <v>2005</v>
      </c>
      <c r="R27">
        <v>2006</v>
      </c>
      <c r="S27">
        <v>2007</v>
      </c>
      <c r="T27">
        <v>2008</v>
      </c>
      <c r="U27" s="2"/>
      <c r="V27" s="2"/>
    </row>
    <row r="28" spans="1:22">
      <c r="A28" t="s">
        <v>2</v>
      </c>
      <c r="B28">
        <f>'[1]ODYSSEE data'!D6</f>
        <v>100</v>
      </c>
      <c r="C28" s="3">
        <f>'[1]ODYSSEE data'!E6</f>
        <v>98.502310631602512</v>
      </c>
      <c r="D28" s="3">
        <f>'[1]ODYSSEE data'!F6</f>
        <v>96.098096868995867</v>
      </c>
      <c r="E28" s="3">
        <f>'[1]ODYSSEE data'!G6</f>
        <v>95.163634543477841</v>
      </c>
      <c r="F28" s="3">
        <f>'[1]ODYSSEE data'!H6</f>
        <v>93.768967438110337</v>
      </c>
      <c r="G28" s="3">
        <f>'[1]ODYSSEE data'!I6</f>
        <v>92.313962296113701</v>
      </c>
      <c r="H28" s="3">
        <f>'[1]ODYSSEE data'!J6</f>
        <v>90.888573178964975</v>
      </c>
      <c r="I28" s="3">
        <f>'[1]ODYSSEE data'!K6</f>
        <v>89.912039826036519</v>
      </c>
      <c r="J28" s="3">
        <f>'[1]ODYSSEE data'!L6</f>
        <v>89.033114346505116</v>
      </c>
      <c r="K28" s="3">
        <f>'[1]ODYSSEE data'!M6</f>
        <v>88.103154457475327</v>
      </c>
      <c r="L28" s="3">
        <f>'[1]ODYSSEE data'!N6</f>
        <v>87.182294368374997</v>
      </c>
      <c r="M28" s="3">
        <f>'[1]ODYSSEE data'!O6</f>
        <v>86.280482259073779</v>
      </c>
      <c r="N28" s="3">
        <f>'[1]ODYSSEE data'!P6</f>
        <v>85.424138092042654</v>
      </c>
      <c r="O28" s="3">
        <f>'[1]ODYSSEE data'!Q6</f>
        <v>84.566922401773255</v>
      </c>
      <c r="P28" s="3">
        <f>'[1]ODYSSEE data'!R6</f>
        <v>83.704906469045156</v>
      </c>
      <c r="Q28" s="3">
        <f>'[1]ODYSSEE data'!S6</f>
        <v>83.110688636956723</v>
      </c>
      <c r="R28" s="3">
        <f>'[1]ODYSSEE data'!T6</f>
        <v>82.449363255997824</v>
      </c>
      <c r="S28" s="3">
        <f>'[1]ODYSSEE data'!U6</f>
        <v>81.749944523149125</v>
      </c>
      <c r="T28" s="3">
        <f>'[1]ODYSSEE data'!V6</f>
        <v>81.233166149345323</v>
      </c>
      <c r="U28" s="4"/>
      <c r="V28" s="5"/>
    </row>
    <row r="29" spans="1:22">
      <c r="A29" t="s">
        <v>3</v>
      </c>
      <c r="B29">
        <f>'[1]ODYSSEE data'!D7</f>
        <v>100</v>
      </c>
      <c r="C29" s="3">
        <f>'[1]ODYSSEE data'!E7</f>
        <v>98.151299436789955</v>
      </c>
      <c r="D29" s="3">
        <f>'[1]ODYSSEE data'!F7</f>
        <v>95.236916479755678</v>
      </c>
      <c r="E29" s="3">
        <f>'[1]ODYSSEE data'!G7</f>
        <v>94.196962058710696</v>
      </c>
      <c r="F29" s="3">
        <f>'[1]ODYSSEE data'!H7</f>
        <v>92.648909291998734</v>
      </c>
      <c r="G29" s="3">
        <f>'[1]ODYSSEE data'!I7</f>
        <v>90.956531177485886</v>
      </c>
      <c r="H29" s="3">
        <f>'[1]ODYSSEE data'!J7</f>
        <v>89.276417143665796</v>
      </c>
      <c r="I29" s="3">
        <f>'[1]ODYSSEE data'!K7</f>
        <v>88.149555216717275</v>
      </c>
      <c r="J29" s="3">
        <f>'[1]ODYSSEE data'!L7</f>
        <v>87.151906115482689</v>
      </c>
      <c r="K29" s="3">
        <f>'[1]ODYSSEE data'!M7</f>
        <v>86.168649518399448</v>
      </c>
      <c r="L29" s="3">
        <f>'[1]ODYSSEE data'!N7</f>
        <v>85.187910192541111</v>
      </c>
      <c r="M29" s="3">
        <f>'[1]ODYSSEE data'!O7</f>
        <v>84.211775556420776</v>
      </c>
      <c r="N29" s="3">
        <f>'[1]ODYSSEE data'!P7</f>
        <v>83.240947027381466</v>
      </c>
      <c r="O29" s="3">
        <f>'[1]ODYSSEE data'!Q7</f>
        <v>82.26919207464347</v>
      </c>
      <c r="P29" s="3">
        <f>'[1]ODYSSEE data'!R7</f>
        <v>81.283295157372692</v>
      </c>
      <c r="Q29" s="3">
        <f>'[1]ODYSSEE data'!S7</f>
        <v>80.267874062032647</v>
      </c>
      <c r="R29" s="3">
        <f>'[1]ODYSSEE data'!T7</f>
        <v>79.157463819955851</v>
      </c>
      <c r="S29" s="3">
        <f>'[1]ODYSSEE data'!U7</f>
        <v>78.058306003779492</v>
      </c>
      <c r="T29" s="3">
        <f>'[1]ODYSSEE data'!V7</f>
        <v>77.470521583370811</v>
      </c>
    </row>
    <row r="30" spans="1:22">
      <c r="A30" t="s">
        <v>4</v>
      </c>
      <c r="B30">
        <f>'[1]ODYSSEE data'!D8</f>
        <v>100</v>
      </c>
      <c r="C30" s="3">
        <f>'[1]ODYSSEE data'!E8</f>
        <v>100</v>
      </c>
      <c r="D30" s="3">
        <f>'[1]ODYSSEE data'!F8</f>
        <v>99.895285553111762</v>
      </c>
      <c r="E30" s="3">
        <f>'[1]ODYSSEE data'!G8</f>
        <v>99.790571106223538</v>
      </c>
      <c r="F30" s="3">
        <f>'[1]ODYSSEE data'!H8</f>
        <v>99.685856659335329</v>
      </c>
      <c r="G30" s="3">
        <f>'[1]ODYSSEE data'!I8</f>
        <v>99.685856659335329</v>
      </c>
      <c r="H30" s="3">
        <f>'[1]ODYSSEE data'!J8</f>
        <v>99.685856659335329</v>
      </c>
      <c r="I30" s="3">
        <f>'[1]ODYSSEE data'!K8</f>
        <v>99.685856659335329</v>
      </c>
      <c r="J30" s="3">
        <f>'[1]ODYSSEE data'!L8</f>
        <v>99.685856659335329</v>
      </c>
      <c r="K30" s="3">
        <f>'[1]ODYSSEE data'!M8</f>
        <v>99.374371690207738</v>
      </c>
      <c r="L30" s="3">
        <f>'[1]ODYSSEE data'!N8</f>
        <v>99.062886721080176</v>
      </c>
      <c r="M30" s="3">
        <f>'[1]ODYSSEE data'!O8</f>
        <v>98.751401751952599</v>
      </c>
      <c r="N30" s="3">
        <f>'[1]ODYSSEE data'!P8</f>
        <v>98.751401751952599</v>
      </c>
      <c r="O30" s="3">
        <f>'[1]ODYSSEE data'!Q8</f>
        <v>98.751401751952599</v>
      </c>
      <c r="P30" s="3">
        <f>'[1]ODYSSEE data'!R8</f>
        <v>98.751401751952599</v>
      </c>
      <c r="Q30" s="3">
        <f>'[1]ODYSSEE data'!S8</f>
        <v>98.751401751952599</v>
      </c>
      <c r="R30" s="3">
        <f>'[1]ODYSSEE data'!T8</f>
        <v>98.751401751952599</v>
      </c>
      <c r="S30" s="3">
        <f>'[1]ODYSSEE data'!U8</f>
        <v>98.263120282661518</v>
      </c>
      <c r="T30" s="3">
        <f>'[1]ODYSSEE data'!V8</f>
        <v>98.018979548015977</v>
      </c>
    </row>
    <row r="31" spans="1:22">
      <c r="A31" t="s">
        <v>5</v>
      </c>
      <c r="B31">
        <f>'[1]ODYSSEE data'!D9</f>
        <v>100</v>
      </c>
      <c r="C31" s="3">
        <f>'[1]ODYSSEE data'!E9</f>
        <v>100</v>
      </c>
      <c r="D31" s="3">
        <f>'[1]ODYSSEE data'!F9</f>
        <v>99.307251261481568</v>
      </c>
      <c r="E31" s="3">
        <f>'[1]ODYSSEE data'!G9</f>
        <v>98.558484271099999</v>
      </c>
      <c r="F31" s="3">
        <f>'[1]ODYSSEE data'!H9</f>
        <v>97.572845551038242</v>
      </c>
      <c r="G31" s="3">
        <f>'[1]ODYSSEE data'!I9</f>
        <v>97.053156967571226</v>
      </c>
      <c r="H31" s="3">
        <f>'[1]ODYSSEE data'!J9</f>
        <v>96.702885936929192</v>
      </c>
      <c r="I31" s="3">
        <f>'[1]ODYSSEE data'!K9</f>
        <v>96.702885936929192</v>
      </c>
      <c r="J31" s="3">
        <f>'[1]ODYSSEE data'!L9</f>
        <v>96.702885936929192</v>
      </c>
      <c r="K31" s="3">
        <f>'[1]ODYSSEE data'!M9</f>
        <v>96.702885936929192</v>
      </c>
      <c r="L31" s="3">
        <f>'[1]ODYSSEE data'!N9</f>
        <v>96.510981936270113</v>
      </c>
      <c r="M31" s="3">
        <f>'[1]ODYSSEE data'!O9</f>
        <v>96.31907793561102</v>
      </c>
      <c r="N31" s="3">
        <f>'[1]ODYSSEE data'!P9</f>
        <v>96.127173934951955</v>
      </c>
      <c r="O31" s="3">
        <f>'[1]ODYSSEE data'!Q9</f>
        <v>96.127173934951955</v>
      </c>
      <c r="P31" s="3">
        <f>'[1]ODYSSEE data'!R9</f>
        <v>96.127173934951955</v>
      </c>
      <c r="Q31" s="3">
        <f>'[1]ODYSSEE data'!S9</f>
        <v>96.127173934951955</v>
      </c>
      <c r="R31" s="3">
        <f>'[1]ODYSSEE data'!T9</f>
        <v>96.127173934951955</v>
      </c>
      <c r="S31" s="3">
        <f>'[1]ODYSSEE data'!U9</f>
        <v>96.127173934951955</v>
      </c>
      <c r="T31" s="3">
        <f>'[1]ODYSSEE data'!V9</f>
        <v>96.127173934951955</v>
      </c>
    </row>
    <row r="32" spans="1:22">
      <c r="A32" t="s">
        <v>6</v>
      </c>
      <c r="B32">
        <f>'[1]ODYSSEE data'!D10</f>
        <v>100</v>
      </c>
      <c r="C32" s="3">
        <f>'[1]ODYSSEE data'!E10</f>
        <v>99.289078119926018</v>
      </c>
      <c r="D32" s="3">
        <f>'[1]ODYSSEE data'!F10</f>
        <v>96.935721602514391</v>
      </c>
      <c r="E32" s="3">
        <f>'[1]ODYSSEE data'!G10</f>
        <v>95.173402756417659</v>
      </c>
      <c r="F32" s="3">
        <f>'[1]ODYSSEE data'!H10</f>
        <v>92.9913457010299</v>
      </c>
      <c r="G32" s="3">
        <f>'[1]ODYSSEE data'!I10</f>
        <v>90.834603003546817</v>
      </c>
      <c r="H32" s="3">
        <f>'[1]ODYSSEE data'!J10</f>
        <v>88.910606355117849</v>
      </c>
      <c r="I32" s="3">
        <f>'[1]ODYSSEE data'!K10</f>
        <v>87.391677496177181</v>
      </c>
      <c r="J32" s="3">
        <f>'[1]ODYSSEE data'!L10</f>
        <v>85.680210139975529</v>
      </c>
      <c r="K32" s="3">
        <f>'[1]ODYSSEE data'!M10</f>
        <v>83.807241175989418</v>
      </c>
      <c r="L32" s="3">
        <f>'[1]ODYSSEE data'!N10</f>
        <v>82.134179024560922</v>
      </c>
      <c r="M32" s="3">
        <f>'[1]ODYSSEE data'!O10</f>
        <v>80.704713816728557</v>
      </c>
      <c r="N32" s="3">
        <f>'[1]ODYSSEE data'!P10</f>
        <v>79.374298951019099</v>
      </c>
      <c r="O32" s="3">
        <f>'[1]ODYSSEE data'!Q10</f>
        <v>78.090351551482371</v>
      </c>
      <c r="P32" s="3">
        <f>'[1]ODYSSEE data'!R10</f>
        <v>77.056077654130505</v>
      </c>
      <c r="Q32" s="3">
        <f>'[1]ODYSSEE data'!S10</f>
        <v>76.215785281929797</v>
      </c>
      <c r="R32" s="3">
        <f>'[1]ODYSSEE data'!T10</f>
        <v>75.301534807235271</v>
      </c>
      <c r="S32" s="3">
        <f>'[1]ODYSSEE data'!U10</f>
        <v>74.558948996526752</v>
      </c>
      <c r="T32" s="3">
        <f>'[1]ODYSSEE data'!V10</f>
        <v>74.144332919497074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1 ODEX EU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2011-06-22T09:35:52Z</dcterms:created>
  <dcterms:modified xsi:type="dcterms:W3CDTF">2011-06-22T09:36:19Z</dcterms:modified>
</cp:coreProperties>
</file>