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5.2" sheetId="1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 localSheetId="0">[12]Information!#REF!</definedName>
    <definedName name="CRF_Status">[12]Information!#REF!</definedName>
    <definedName name="CRF_Submission">[11]Sheet1!$C$8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[11]Table10!#REF!</definedName>
    <definedName name="CRF_Table10s1_Dyn10">[11]Table10!#REF!</definedName>
    <definedName name="CRF_Table10s1_Dyn11" localSheetId="0">[11]Table10!#REF!</definedName>
    <definedName name="CRF_Table10s1_Dyn11">[11]Table10!#REF!</definedName>
    <definedName name="CRF_Table10s1_Dyn12" localSheetId="0">[11]Table10!#REF!</definedName>
    <definedName name="CRF_Table10s1_Dyn12">[11]Table10!#REF!</definedName>
    <definedName name="CRF_Table10s1_Dyn13" localSheetId="0">[11]Table10!#REF!</definedName>
    <definedName name="CRF_Table10s1_Dyn13">[11]Table10!#REF!</definedName>
    <definedName name="CRF_Table10s1_Dyn14" localSheetId="0">[11]Table10!#REF!</definedName>
    <definedName name="CRF_Table10s1_Dyn14">[11]Table10!#REF!</definedName>
    <definedName name="CRF_Table10s1_Dyn15" localSheetId="0">[11]Table10!#REF!</definedName>
    <definedName name="CRF_Table10s1_Dyn15">[11]Table10!#REF!</definedName>
    <definedName name="CRF_Table10s1_Dyn16" localSheetId="0">[11]Table10!#REF!</definedName>
    <definedName name="CRF_Table10s1_Dyn16">[11]Table10!#REF!</definedName>
    <definedName name="CRF_Table10s1_Dyn17" localSheetId="0">[11]Table10!#REF!</definedName>
    <definedName name="CRF_Table10s1_Dyn17">[11]Table10!#REF!</definedName>
    <definedName name="CRF_Table10s1_Dyn18" localSheetId="0">[11]Table10!#REF!</definedName>
    <definedName name="CRF_Table10s1_Dyn18">[11]Table10!#REF!</definedName>
    <definedName name="CRF_Table10s1_Dyn19" localSheetId="0">[11]Table10!#REF!</definedName>
    <definedName name="CRF_Table10s1_Dyn19">[11]Table10!#REF!</definedName>
    <definedName name="CRF_Table10s1_Dyn20" localSheetId="0">[11]Table10!#REF!</definedName>
    <definedName name="CRF_Table10s1_Dyn20">[11]Table10!#REF!</definedName>
    <definedName name="CRF_Table10s1_Dyn21" localSheetId="0">[11]Table10!#REF!</definedName>
    <definedName name="CRF_Table10s1_Dyn21">[11]Table10!#REF!</definedName>
    <definedName name="CRF_Table10s1_Dyn22" localSheetId="0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'[14]Table3.A-D'!#REF!</definedName>
    <definedName name="CRF_Table3.A_D_Doc">'[14]Table3.A-D'!#REF!</definedName>
    <definedName name="CRF_Title" localSheetId="0">[12]Information!#REF!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 localSheetId="0">[16]Lists!$F$7:$F$33</definedName>
    <definedName name="Einheiten">[17]Lists!$F$7:$F$33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'[18]New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[19]M!$A$1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[20]Graphikdaten!$B$6:$B$64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 localSheetId="0">#REF!</definedName>
    <definedName name="MS">#REF!</definedName>
    <definedName name="ncd">#REF!</definedName>
    <definedName name="Nitrous">[1]Guidance!#REF!</definedName>
    <definedName name="No_free_allocation">'[21]Mod - ARRA OptFreeAllocation'!$D$5,'[21]Mod - ARRA OptFreeAllocation'!$F$5</definedName>
    <definedName name="NonGHGs">[22]Lists!$A$15:$A$18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'[23]New Cronos Data'!$A$244:$N$275</definedName>
    <definedName name="Registry_Codes">[24]Data_H!$E$2:$E$43</definedName>
    <definedName name="relative_treshold">[4]Settings!$E$12</definedName>
    <definedName name="rrr">[13]CO2!#REF!</definedName>
    <definedName name="sectors">[4]lists!$F$4:$F$14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[12]Summary2!#REF!</definedName>
    <definedName name="Sheet51Range3">[12]Summary2!#REF!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'[12]Table1.A(c)'!#REF!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[22]Lists!$A$1:$A$8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'[25]New Cronos data'!$A$7:$M$32</definedName>
    <definedName name="TECbyFuel">'[25]Data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 localSheetId="0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B9" i="18" l="1"/>
  <c r="C8" i="18"/>
  <c r="D8" i="18" s="1"/>
  <c r="E8" i="18" s="1"/>
  <c r="F8" i="18" s="1"/>
  <c r="B8" i="18"/>
  <c r="C9" i="18" l="1"/>
  <c r="D9" i="18" s="1"/>
  <c r="E9" i="18" s="1"/>
  <c r="F9" i="18" s="1"/>
</calcChain>
</file>

<file path=xl/sharedStrings.xml><?xml version="1.0" encoding="utf-8"?>
<sst xmlns="http://schemas.openxmlformats.org/spreadsheetml/2006/main" count="10" uniqueCount="10">
  <si>
    <t>EU-15</t>
  </si>
  <si>
    <t>sinks</t>
  </si>
  <si>
    <t>flex mex</t>
  </si>
  <si>
    <t>Historic non-ETS emissions</t>
  </si>
  <si>
    <t>Non-ETS projections with existing measures</t>
  </si>
  <si>
    <t>Non-ETS projections with additional measures</t>
  </si>
  <si>
    <t>Average non-ETS target (with carbon sinks and flexible mechanisms)</t>
  </si>
  <si>
    <t>Average non-ETS target (domestic emissions only)</t>
  </si>
  <si>
    <t>maximum overdelivery</t>
  </si>
  <si>
    <t>Average non-ETS target (with carbon sinks and flexible mechanisms) - excluding maximum overdelivery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</si>
</sst>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5" formatCode="#,##0.0"/>
    <numFmt numFmtId="196" formatCode="_-* #,##0.00\ _€_-;\-* #,##0.00\ _€_-;_-* &quot;-&quot;??\ _€_-;_-@_-"/>
    <numFmt numFmtId="197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8">
    <xf numFmtId="0" fontId="0" fillId="0" borderId="0" xfId="0"/>
    <xf numFmtId="0" fontId="3" fillId="0" borderId="0" xfId="253" applyFill="1" applyBorder="1"/>
    <xf numFmtId="164" fontId="3" fillId="0" borderId="0" xfId="253" applyNumberFormat="1" applyFill="1" applyBorder="1"/>
    <xf numFmtId="0" fontId="3" fillId="0" borderId="0" xfId="253" applyFont="1" applyFill="1" applyBorder="1"/>
    <xf numFmtId="0" fontId="3" fillId="0" borderId="0" xfId="253" applyFill="1"/>
    <xf numFmtId="0" fontId="46" fillId="0" borderId="0" xfId="253" applyFont="1" applyFill="1" applyBorder="1"/>
    <xf numFmtId="195" fontId="0" fillId="0" borderId="0" xfId="0" applyNumberFormat="1" applyFill="1" applyBorder="1"/>
    <xf numFmtId="195" fontId="0" fillId="0" borderId="0" xfId="0" applyNumberFormat="1" applyFont="1" applyAlignment="1">
      <alignment wrapText="1"/>
    </xf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221390970229"/>
          <c:y val="2.723710320645787E-2"/>
          <c:w val="0.53033889958779046"/>
          <c:h val="0.89036563020087423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5.2'!$A$4</c:f>
              <c:strCache>
                <c:ptCount val="1"/>
                <c:pt idx="0">
                  <c:v>Historic non-ETS emissions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5.2'!$B$4:$F$4</c:f>
              <c:numCache>
                <c:formatCode>0.0</c:formatCode>
                <c:ptCount val="5"/>
                <c:pt idx="0">
                  <c:v>2376.07542830181</c:v>
                </c:pt>
                <c:pt idx="1">
                  <c:v>2287.5528320468002</c:v>
                </c:pt>
                <c:pt idx="2" formatCode="General">
                  <c:v>2332.8965559768521</c:v>
                </c:pt>
              </c:numCache>
            </c:numRef>
          </c:val>
        </c:ser>
        <c:ser>
          <c:idx val="1"/>
          <c:order val="1"/>
          <c:tx>
            <c:strRef>
              <c:f>'Fig 5.2'!$A$5</c:f>
              <c:strCache>
                <c:ptCount val="1"/>
                <c:pt idx="0">
                  <c:v>Non-ETS projections with existing measures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5.2'!$B$5:$F$5</c:f>
              <c:numCache>
                <c:formatCode>0.0</c:formatCode>
                <c:ptCount val="5"/>
                <c:pt idx="3">
                  <c:v>2272.878129856414</c:v>
                </c:pt>
                <c:pt idx="4">
                  <c:v>2251.8818543221341</c:v>
                </c:pt>
              </c:numCache>
            </c:numRef>
          </c:val>
        </c:ser>
        <c:ser>
          <c:idx val="0"/>
          <c:order val="2"/>
          <c:tx>
            <c:strRef>
              <c:f>'Fig 5.2'!$A$6</c:f>
              <c:strCache>
                <c:ptCount val="1"/>
                <c:pt idx="0">
                  <c:v>Non-ETS projections with additional measures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5.2'!$B$6:$F$6</c:f>
              <c:numCache>
                <c:formatCode>0.0</c:formatCode>
                <c:ptCount val="5"/>
                <c:pt idx="3">
                  <c:v>2229.8418183219605</c:v>
                </c:pt>
                <c:pt idx="4">
                  <c:v>2199.0423706954211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345563520"/>
        <c:axId val="345565440"/>
      </c:barChart>
      <c:lineChart>
        <c:grouping val="standard"/>
        <c:varyColors val="0"/>
        <c:ser>
          <c:idx val="2"/>
          <c:order val="3"/>
          <c:tx>
            <c:strRef>
              <c:f>'Fig 5.2'!$A$7</c:f>
              <c:strCache>
                <c:ptCount val="1"/>
                <c:pt idx="0">
                  <c:v>Average non-ETS target (domestic emissions only)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5.2'!$B$7:$F$7</c:f>
              <c:numCache>
                <c:formatCode>0.0</c:formatCode>
                <c:ptCount val="5"/>
                <c:pt idx="0">
                  <c:v>2353.7904480799998</c:v>
                </c:pt>
                <c:pt idx="1">
                  <c:v>2353.7904480799998</c:v>
                </c:pt>
                <c:pt idx="2">
                  <c:v>2353.7904480799998</c:v>
                </c:pt>
                <c:pt idx="3">
                  <c:v>2353.7904480799998</c:v>
                </c:pt>
                <c:pt idx="4">
                  <c:v>2353.7904480799998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 5.2'!$A$8</c:f>
              <c:strCache>
                <c:ptCount val="1"/>
                <c:pt idx="0">
                  <c:v>Average non-ETS target (with carbon sinks and flexible mechanisms)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5.2'!$B$8:$F$8</c:f>
              <c:numCache>
                <c:formatCode>0.0</c:formatCode>
                <c:ptCount val="5"/>
                <c:pt idx="0">
                  <c:v>2502.4651147466666</c:v>
                </c:pt>
                <c:pt idx="1">
                  <c:v>2502.4651147466666</c:v>
                </c:pt>
                <c:pt idx="2">
                  <c:v>2502.4651147466666</c:v>
                </c:pt>
                <c:pt idx="3">
                  <c:v>2502.4651147466666</c:v>
                </c:pt>
                <c:pt idx="4">
                  <c:v>2502.4651147466666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'Fig 5.2'!$A$9</c:f>
              <c:strCache>
                <c:ptCount val="1"/>
                <c:pt idx="0">
                  <c:v>Average non-ETS target (with carbon sinks and flexible mechanisms) - excluding maximum overdelivery</c:v>
                </c:pt>
              </c:strCache>
            </c:strRef>
          </c:tx>
          <c:spPr>
            <a:ln w="44450"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numRef>
              <c:f>'Fig 5.2'!$B$3:$F$3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'Fig 5.2'!$B$9:$F$9</c:f>
              <c:numCache>
                <c:formatCode>0.0</c:formatCode>
                <c:ptCount val="5"/>
                <c:pt idx="0">
                  <c:v>2276.8074089350439</c:v>
                </c:pt>
                <c:pt idx="1">
                  <c:v>2276.8074089350439</c:v>
                </c:pt>
                <c:pt idx="2">
                  <c:v>2276.8074089350439</c:v>
                </c:pt>
                <c:pt idx="3">
                  <c:v>2276.8074089350439</c:v>
                </c:pt>
                <c:pt idx="4">
                  <c:v>2276.8074089350439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46592"/>
        <c:axId val="202848128"/>
      </c:lineChart>
      <c:catAx>
        <c:axId val="3455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5565440"/>
        <c:crosses val="autoZero"/>
        <c:auto val="1"/>
        <c:lblAlgn val="ctr"/>
        <c:lblOffset val="100"/>
        <c:noMultiLvlLbl val="0"/>
      </c:catAx>
      <c:valAx>
        <c:axId val="345565440"/>
        <c:scaling>
          <c:orientation val="minMax"/>
          <c:max val="4000"/>
        </c:scaling>
        <c:delete val="1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Mt CO</a:t>
                </a:r>
                <a:r>
                  <a:rPr lang="en-GB" b="0" baseline="-25000"/>
                  <a:t>2</a:t>
                </a:r>
                <a:r>
                  <a:rPr lang="en-GB" b="0"/>
                  <a:t> equivalent</a:t>
                </a:r>
              </a:p>
            </c:rich>
          </c:tx>
          <c:layout>
            <c:manualLayout>
              <c:xMode val="edge"/>
              <c:yMode val="edge"/>
              <c:x val="1.2088281735857607E-2"/>
              <c:y val="0.31346915656878971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345563520"/>
        <c:crosses val="max"/>
        <c:crossBetween val="between"/>
      </c:valAx>
      <c:catAx>
        <c:axId val="202846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2848128"/>
        <c:crosses val="autoZero"/>
        <c:auto val="1"/>
        <c:lblAlgn val="ctr"/>
        <c:lblOffset val="100"/>
        <c:noMultiLvlLbl val="0"/>
      </c:catAx>
      <c:valAx>
        <c:axId val="202848128"/>
        <c:scaling>
          <c:orientation val="minMax"/>
          <c:max val="3000"/>
        </c:scaling>
        <c:delete val="0"/>
        <c:axPos val="l"/>
        <c:numFmt formatCode="#,##0" sourceLinked="0"/>
        <c:majorTickMark val="out"/>
        <c:minorTickMark val="none"/>
        <c:tickLblPos val="nextTo"/>
        <c:crossAx val="202846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34233042883201"/>
          <c:y val="5.2299422726599702E-2"/>
          <c:w val="0.3083883369899687"/>
          <c:h val="0.8850457599106456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324971</xdr:colOff>
      <xdr:row>10</xdr:row>
      <xdr:rowOff>51545</xdr:rowOff>
    </xdr:from>
    <xdr:to>
      <xdr:col>15</xdr:col>
      <xdr:colOff>392205</xdr:colOff>
      <xdr:row>45</xdr:row>
      <xdr:rowOff>100853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7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&amp;2009"/>
      <sheetName val="F- all effects 2008&amp;2009"/>
      <sheetName val="D - Permissible (Non-ETS)"/>
      <sheetName val="D - Permissible (Non-ETS) (%)"/>
      <sheetName val="D - calc KPI in (Total)"/>
      <sheetName val="F - Gap KPI in (Total) 3.1 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/>
      <sheetData sheetId="18">
        <row r="63">
          <cell r="E63">
            <v>2008</v>
          </cell>
        </row>
      </sheetData>
      <sheetData sheetId="19" refreshError="1"/>
      <sheetData sheetId="20" refreshError="1"/>
      <sheetData sheetId="21" refreshError="1"/>
      <sheetData sheetId="22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6"/>
  <sheetViews>
    <sheetView tabSelected="1" zoomScale="85" workbookViewId="0">
      <selection activeCell="E43" sqref="E43"/>
    </sheetView>
  </sheetViews>
  <sheetFormatPr defaultRowHeight="12.75"/>
  <cols>
    <col min="1" max="1" width="88.7109375" style="1" bestFit="1" customWidth="1"/>
    <col min="2" max="3" width="9.140625" style="1"/>
    <col min="4" max="4" width="10.7109375" style="1" bestFit="1" customWidth="1"/>
    <col min="5" max="230" width="9.140625" style="1"/>
    <col min="231" max="231" width="87.7109375" style="1" bestFit="1" customWidth="1"/>
    <col min="232" max="251" width="9.140625" style="1"/>
    <col min="252" max="252" width="10.7109375" style="1" bestFit="1" customWidth="1"/>
    <col min="253" max="486" width="9.140625" style="1"/>
    <col min="487" max="487" width="87.7109375" style="1" bestFit="1" customWidth="1"/>
    <col min="488" max="507" width="9.140625" style="1"/>
    <col min="508" max="508" width="10.7109375" style="1" bestFit="1" customWidth="1"/>
    <col min="509" max="742" width="9.140625" style="1"/>
    <col min="743" max="743" width="87.7109375" style="1" bestFit="1" customWidth="1"/>
    <col min="744" max="763" width="9.140625" style="1"/>
    <col min="764" max="764" width="10.7109375" style="1" bestFit="1" customWidth="1"/>
    <col min="765" max="998" width="9.140625" style="1"/>
    <col min="999" max="999" width="87.7109375" style="1" bestFit="1" customWidth="1"/>
    <col min="1000" max="1019" width="9.140625" style="1"/>
    <col min="1020" max="1020" width="10.7109375" style="1" bestFit="1" customWidth="1"/>
    <col min="1021" max="1254" width="9.140625" style="1"/>
    <col min="1255" max="1255" width="87.7109375" style="1" bestFit="1" customWidth="1"/>
    <col min="1256" max="1275" width="9.140625" style="1"/>
    <col min="1276" max="1276" width="10.7109375" style="1" bestFit="1" customWidth="1"/>
    <col min="1277" max="1510" width="9.140625" style="1"/>
    <col min="1511" max="1511" width="87.7109375" style="1" bestFit="1" customWidth="1"/>
    <col min="1512" max="1531" width="9.140625" style="1"/>
    <col min="1532" max="1532" width="10.7109375" style="1" bestFit="1" customWidth="1"/>
    <col min="1533" max="1766" width="9.140625" style="1"/>
    <col min="1767" max="1767" width="87.7109375" style="1" bestFit="1" customWidth="1"/>
    <col min="1768" max="1787" width="9.140625" style="1"/>
    <col min="1788" max="1788" width="10.7109375" style="1" bestFit="1" customWidth="1"/>
    <col min="1789" max="2022" width="9.140625" style="1"/>
    <col min="2023" max="2023" width="87.7109375" style="1" bestFit="1" customWidth="1"/>
    <col min="2024" max="2043" width="9.140625" style="1"/>
    <col min="2044" max="2044" width="10.7109375" style="1" bestFit="1" customWidth="1"/>
    <col min="2045" max="2278" width="9.140625" style="1"/>
    <col min="2279" max="2279" width="87.7109375" style="1" bestFit="1" customWidth="1"/>
    <col min="2280" max="2299" width="9.140625" style="1"/>
    <col min="2300" max="2300" width="10.7109375" style="1" bestFit="1" customWidth="1"/>
    <col min="2301" max="2534" width="9.140625" style="1"/>
    <col min="2535" max="2535" width="87.7109375" style="1" bestFit="1" customWidth="1"/>
    <col min="2536" max="2555" width="9.140625" style="1"/>
    <col min="2556" max="2556" width="10.7109375" style="1" bestFit="1" customWidth="1"/>
    <col min="2557" max="2790" width="9.140625" style="1"/>
    <col min="2791" max="2791" width="87.7109375" style="1" bestFit="1" customWidth="1"/>
    <col min="2792" max="2811" width="9.140625" style="1"/>
    <col min="2812" max="2812" width="10.7109375" style="1" bestFit="1" customWidth="1"/>
    <col min="2813" max="3046" width="9.140625" style="1"/>
    <col min="3047" max="3047" width="87.7109375" style="1" bestFit="1" customWidth="1"/>
    <col min="3048" max="3067" width="9.140625" style="1"/>
    <col min="3068" max="3068" width="10.7109375" style="1" bestFit="1" customWidth="1"/>
    <col min="3069" max="3302" width="9.140625" style="1"/>
    <col min="3303" max="3303" width="87.7109375" style="1" bestFit="1" customWidth="1"/>
    <col min="3304" max="3323" width="9.140625" style="1"/>
    <col min="3324" max="3324" width="10.7109375" style="1" bestFit="1" customWidth="1"/>
    <col min="3325" max="3558" width="9.140625" style="1"/>
    <col min="3559" max="3559" width="87.7109375" style="1" bestFit="1" customWidth="1"/>
    <col min="3560" max="3579" width="9.140625" style="1"/>
    <col min="3580" max="3580" width="10.7109375" style="1" bestFit="1" customWidth="1"/>
    <col min="3581" max="3814" width="9.140625" style="1"/>
    <col min="3815" max="3815" width="87.7109375" style="1" bestFit="1" customWidth="1"/>
    <col min="3816" max="3835" width="9.140625" style="1"/>
    <col min="3836" max="3836" width="10.7109375" style="1" bestFit="1" customWidth="1"/>
    <col min="3837" max="4070" width="9.140625" style="1"/>
    <col min="4071" max="4071" width="87.7109375" style="1" bestFit="1" customWidth="1"/>
    <col min="4072" max="4091" width="9.140625" style="1"/>
    <col min="4092" max="4092" width="10.7109375" style="1" bestFit="1" customWidth="1"/>
    <col min="4093" max="4326" width="9.140625" style="1"/>
    <col min="4327" max="4327" width="87.7109375" style="1" bestFit="1" customWidth="1"/>
    <col min="4328" max="4347" width="9.140625" style="1"/>
    <col min="4348" max="4348" width="10.7109375" style="1" bestFit="1" customWidth="1"/>
    <col min="4349" max="4582" width="9.140625" style="1"/>
    <col min="4583" max="4583" width="87.7109375" style="1" bestFit="1" customWidth="1"/>
    <col min="4584" max="4603" width="9.140625" style="1"/>
    <col min="4604" max="4604" width="10.7109375" style="1" bestFit="1" customWidth="1"/>
    <col min="4605" max="4838" width="9.140625" style="1"/>
    <col min="4839" max="4839" width="87.7109375" style="1" bestFit="1" customWidth="1"/>
    <col min="4840" max="4859" width="9.140625" style="1"/>
    <col min="4860" max="4860" width="10.7109375" style="1" bestFit="1" customWidth="1"/>
    <col min="4861" max="5094" width="9.140625" style="1"/>
    <col min="5095" max="5095" width="87.7109375" style="1" bestFit="1" customWidth="1"/>
    <col min="5096" max="5115" width="9.140625" style="1"/>
    <col min="5116" max="5116" width="10.7109375" style="1" bestFit="1" customWidth="1"/>
    <col min="5117" max="5350" width="9.140625" style="1"/>
    <col min="5351" max="5351" width="87.7109375" style="1" bestFit="1" customWidth="1"/>
    <col min="5352" max="5371" width="9.140625" style="1"/>
    <col min="5372" max="5372" width="10.7109375" style="1" bestFit="1" customWidth="1"/>
    <col min="5373" max="5606" width="9.140625" style="1"/>
    <col min="5607" max="5607" width="87.7109375" style="1" bestFit="1" customWidth="1"/>
    <col min="5608" max="5627" width="9.140625" style="1"/>
    <col min="5628" max="5628" width="10.7109375" style="1" bestFit="1" customWidth="1"/>
    <col min="5629" max="5862" width="9.140625" style="1"/>
    <col min="5863" max="5863" width="87.7109375" style="1" bestFit="1" customWidth="1"/>
    <col min="5864" max="5883" width="9.140625" style="1"/>
    <col min="5884" max="5884" width="10.7109375" style="1" bestFit="1" customWidth="1"/>
    <col min="5885" max="6118" width="9.140625" style="1"/>
    <col min="6119" max="6119" width="87.7109375" style="1" bestFit="1" customWidth="1"/>
    <col min="6120" max="6139" width="9.140625" style="1"/>
    <col min="6140" max="6140" width="10.7109375" style="1" bestFit="1" customWidth="1"/>
    <col min="6141" max="6374" width="9.140625" style="1"/>
    <col min="6375" max="6375" width="87.7109375" style="1" bestFit="1" customWidth="1"/>
    <col min="6376" max="6395" width="9.140625" style="1"/>
    <col min="6396" max="6396" width="10.7109375" style="1" bestFit="1" customWidth="1"/>
    <col min="6397" max="6630" width="9.140625" style="1"/>
    <col min="6631" max="6631" width="87.7109375" style="1" bestFit="1" customWidth="1"/>
    <col min="6632" max="6651" width="9.140625" style="1"/>
    <col min="6652" max="6652" width="10.7109375" style="1" bestFit="1" customWidth="1"/>
    <col min="6653" max="6886" width="9.140625" style="1"/>
    <col min="6887" max="6887" width="87.7109375" style="1" bestFit="1" customWidth="1"/>
    <col min="6888" max="6907" width="9.140625" style="1"/>
    <col min="6908" max="6908" width="10.7109375" style="1" bestFit="1" customWidth="1"/>
    <col min="6909" max="7142" width="9.140625" style="1"/>
    <col min="7143" max="7143" width="87.7109375" style="1" bestFit="1" customWidth="1"/>
    <col min="7144" max="7163" width="9.140625" style="1"/>
    <col min="7164" max="7164" width="10.7109375" style="1" bestFit="1" customWidth="1"/>
    <col min="7165" max="7398" width="9.140625" style="1"/>
    <col min="7399" max="7399" width="87.7109375" style="1" bestFit="1" customWidth="1"/>
    <col min="7400" max="7419" width="9.140625" style="1"/>
    <col min="7420" max="7420" width="10.7109375" style="1" bestFit="1" customWidth="1"/>
    <col min="7421" max="7654" width="9.140625" style="1"/>
    <col min="7655" max="7655" width="87.7109375" style="1" bestFit="1" customWidth="1"/>
    <col min="7656" max="7675" width="9.140625" style="1"/>
    <col min="7676" max="7676" width="10.7109375" style="1" bestFit="1" customWidth="1"/>
    <col min="7677" max="7910" width="9.140625" style="1"/>
    <col min="7911" max="7911" width="87.7109375" style="1" bestFit="1" customWidth="1"/>
    <col min="7912" max="7931" width="9.140625" style="1"/>
    <col min="7932" max="7932" width="10.7109375" style="1" bestFit="1" customWidth="1"/>
    <col min="7933" max="8166" width="9.140625" style="1"/>
    <col min="8167" max="8167" width="87.7109375" style="1" bestFit="1" customWidth="1"/>
    <col min="8168" max="8187" width="9.140625" style="1"/>
    <col min="8188" max="8188" width="10.7109375" style="1" bestFit="1" customWidth="1"/>
    <col min="8189" max="8422" width="9.140625" style="1"/>
    <col min="8423" max="8423" width="87.7109375" style="1" bestFit="1" customWidth="1"/>
    <col min="8424" max="8443" width="9.140625" style="1"/>
    <col min="8444" max="8444" width="10.7109375" style="1" bestFit="1" customWidth="1"/>
    <col min="8445" max="8678" width="9.140625" style="1"/>
    <col min="8679" max="8679" width="87.7109375" style="1" bestFit="1" customWidth="1"/>
    <col min="8680" max="8699" width="9.140625" style="1"/>
    <col min="8700" max="8700" width="10.7109375" style="1" bestFit="1" customWidth="1"/>
    <col min="8701" max="8934" width="9.140625" style="1"/>
    <col min="8935" max="8935" width="87.7109375" style="1" bestFit="1" customWidth="1"/>
    <col min="8936" max="8955" width="9.140625" style="1"/>
    <col min="8956" max="8956" width="10.7109375" style="1" bestFit="1" customWidth="1"/>
    <col min="8957" max="9190" width="9.140625" style="1"/>
    <col min="9191" max="9191" width="87.7109375" style="1" bestFit="1" customWidth="1"/>
    <col min="9192" max="9211" width="9.140625" style="1"/>
    <col min="9212" max="9212" width="10.7109375" style="1" bestFit="1" customWidth="1"/>
    <col min="9213" max="9446" width="9.140625" style="1"/>
    <col min="9447" max="9447" width="87.7109375" style="1" bestFit="1" customWidth="1"/>
    <col min="9448" max="9467" width="9.140625" style="1"/>
    <col min="9468" max="9468" width="10.7109375" style="1" bestFit="1" customWidth="1"/>
    <col min="9469" max="9702" width="9.140625" style="1"/>
    <col min="9703" max="9703" width="87.7109375" style="1" bestFit="1" customWidth="1"/>
    <col min="9704" max="9723" width="9.140625" style="1"/>
    <col min="9724" max="9724" width="10.7109375" style="1" bestFit="1" customWidth="1"/>
    <col min="9725" max="9958" width="9.140625" style="1"/>
    <col min="9959" max="9959" width="87.7109375" style="1" bestFit="1" customWidth="1"/>
    <col min="9960" max="9979" width="9.140625" style="1"/>
    <col min="9980" max="9980" width="10.7109375" style="1" bestFit="1" customWidth="1"/>
    <col min="9981" max="10214" width="9.140625" style="1"/>
    <col min="10215" max="10215" width="87.7109375" style="1" bestFit="1" customWidth="1"/>
    <col min="10216" max="10235" width="9.140625" style="1"/>
    <col min="10236" max="10236" width="10.7109375" style="1" bestFit="1" customWidth="1"/>
    <col min="10237" max="10470" width="9.140625" style="1"/>
    <col min="10471" max="10471" width="87.7109375" style="1" bestFit="1" customWidth="1"/>
    <col min="10472" max="10491" width="9.140625" style="1"/>
    <col min="10492" max="10492" width="10.7109375" style="1" bestFit="1" customWidth="1"/>
    <col min="10493" max="10726" width="9.140625" style="1"/>
    <col min="10727" max="10727" width="87.7109375" style="1" bestFit="1" customWidth="1"/>
    <col min="10728" max="10747" width="9.140625" style="1"/>
    <col min="10748" max="10748" width="10.7109375" style="1" bestFit="1" customWidth="1"/>
    <col min="10749" max="10982" width="9.140625" style="1"/>
    <col min="10983" max="10983" width="87.7109375" style="1" bestFit="1" customWidth="1"/>
    <col min="10984" max="11003" width="9.140625" style="1"/>
    <col min="11004" max="11004" width="10.7109375" style="1" bestFit="1" customWidth="1"/>
    <col min="11005" max="11238" width="9.140625" style="1"/>
    <col min="11239" max="11239" width="87.7109375" style="1" bestFit="1" customWidth="1"/>
    <col min="11240" max="11259" width="9.140625" style="1"/>
    <col min="11260" max="11260" width="10.7109375" style="1" bestFit="1" customWidth="1"/>
    <col min="11261" max="11494" width="9.140625" style="1"/>
    <col min="11495" max="11495" width="87.7109375" style="1" bestFit="1" customWidth="1"/>
    <col min="11496" max="11515" width="9.140625" style="1"/>
    <col min="11516" max="11516" width="10.7109375" style="1" bestFit="1" customWidth="1"/>
    <col min="11517" max="11750" width="9.140625" style="1"/>
    <col min="11751" max="11751" width="87.7109375" style="1" bestFit="1" customWidth="1"/>
    <col min="11752" max="11771" width="9.140625" style="1"/>
    <col min="11772" max="11772" width="10.7109375" style="1" bestFit="1" customWidth="1"/>
    <col min="11773" max="12006" width="9.140625" style="1"/>
    <col min="12007" max="12007" width="87.7109375" style="1" bestFit="1" customWidth="1"/>
    <col min="12008" max="12027" width="9.140625" style="1"/>
    <col min="12028" max="12028" width="10.7109375" style="1" bestFit="1" customWidth="1"/>
    <col min="12029" max="12262" width="9.140625" style="1"/>
    <col min="12263" max="12263" width="87.7109375" style="1" bestFit="1" customWidth="1"/>
    <col min="12264" max="12283" width="9.140625" style="1"/>
    <col min="12284" max="12284" width="10.7109375" style="1" bestFit="1" customWidth="1"/>
    <col min="12285" max="12518" width="9.140625" style="1"/>
    <col min="12519" max="12519" width="87.7109375" style="1" bestFit="1" customWidth="1"/>
    <col min="12520" max="12539" width="9.140625" style="1"/>
    <col min="12540" max="12540" width="10.7109375" style="1" bestFit="1" customWidth="1"/>
    <col min="12541" max="12774" width="9.140625" style="1"/>
    <col min="12775" max="12775" width="87.7109375" style="1" bestFit="1" customWidth="1"/>
    <col min="12776" max="12795" width="9.140625" style="1"/>
    <col min="12796" max="12796" width="10.7109375" style="1" bestFit="1" customWidth="1"/>
    <col min="12797" max="13030" width="9.140625" style="1"/>
    <col min="13031" max="13031" width="87.7109375" style="1" bestFit="1" customWidth="1"/>
    <col min="13032" max="13051" width="9.140625" style="1"/>
    <col min="13052" max="13052" width="10.7109375" style="1" bestFit="1" customWidth="1"/>
    <col min="13053" max="13286" width="9.140625" style="1"/>
    <col min="13287" max="13287" width="87.7109375" style="1" bestFit="1" customWidth="1"/>
    <col min="13288" max="13307" width="9.140625" style="1"/>
    <col min="13308" max="13308" width="10.7109375" style="1" bestFit="1" customWidth="1"/>
    <col min="13309" max="13542" width="9.140625" style="1"/>
    <col min="13543" max="13543" width="87.7109375" style="1" bestFit="1" customWidth="1"/>
    <col min="13544" max="13563" width="9.140625" style="1"/>
    <col min="13564" max="13564" width="10.7109375" style="1" bestFit="1" customWidth="1"/>
    <col min="13565" max="13798" width="9.140625" style="1"/>
    <col min="13799" max="13799" width="87.7109375" style="1" bestFit="1" customWidth="1"/>
    <col min="13800" max="13819" width="9.140625" style="1"/>
    <col min="13820" max="13820" width="10.7109375" style="1" bestFit="1" customWidth="1"/>
    <col min="13821" max="14054" width="9.140625" style="1"/>
    <col min="14055" max="14055" width="87.7109375" style="1" bestFit="1" customWidth="1"/>
    <col min="14056" max="14075" width="9.140625" style="1"/>
    <col min="14076" max="14076" width="10.7109375" style="1" bestFit="1" customWidth="1"/>
    <col min="14077" max="14310" width="9.140625" style="1"/>
    <col min="14311" max="14311" width="87.7109375" style="1" bestFit="1" customWidth="1"/>
    <col min="14312" max="14331" width="9.140625" style="1"/>
    <col min="14332" max="14332" width="10.7109375" style="1" bestFit="1" customWidth="1"/>
    <col min="14333" max="14566" width="9.140625" style="1"/>
    <col min="14567" max="14567" width="87.7109375" style="1" bestFit="1" customWidth="1"/>
    <col min="14568" max="14587" width="9.140625" style="1"/>
    <col min="14588" max="14588" width="10.7109375" style="1" bestFit="1" customWidth="1"/>
    <col min="14589" max="14822" width="9.140625" style="1"/>
    <col min="14823" max="14823" width="87.7109375" style="1" bestFit="1" customWidth="1"/>
    <col min="14824" max="14843" width="9.140625" style="1"/>
    <col min="14844" max="14844" width="10.7109375" style="1" bestFit="1" customWidth="1"/>
    <col min="14845" max="15078" width="9.140625" style="1"/>
    <col min="15079" max="15079" width="87.7109375" style="1" bestFit="1" customWidth="1"/>
    <col min="15080" max="15099" width="9.140625" style="1"/>
    <col min="15100" max="15100" width="10.7109375" style="1" bestFit="1" customWidth="1"/>
    <col min="15101" max="15334" width="9.140625" style="1"/>
    <col min="15335" max="15335" width="87.7109375" style="1" bestFit="1" customWidth="1"/>
    <col min="15336" max="15355" width="9.140625" style="1"/>
    <col min="15356" max="15356" width="10.7109375" style="1" bestFit="1" customWidth="1"/>
    <col min="15357" max="15590" width="9.140625" style="1"/>
    <col min="15591" max="15591" width="87.7109375" style="1" bestFit="1" customWidth="1"/>
    <col min="15592" max="15611" width="9.140625" style="1"/>
    <col min="15612" max="15612" width="10.7109375" style="1" bestFit="1" customWidth="1"/>
    <col min="15613" max="15846" width="9.140625" style="1"/>
    <col min="15847" max="15847" width="87.7109375" style="1" bestFit="1" customWidth="1"/>
    <col min="15848" max="15867" width="9.140625" style="1"/>
    <col min="15868" max="15868" width="10.7109375" style="1" bestFit="1" customWidth="1"/>
    <col min="15869" max="16102" width="9.140625" style="1"/>
    <col min="16103" max="16103" width="87.7109375" style="1" bestFit="1" customWidth="1"/>
    <col min="16104" max="16123" width="9.140625" style="1"/>
    <col min="16124" max="16124" width="10.7109375" style="1" bestFit="1" customWidth="1"/>
    <col min="16125" max="16384" width="9.140625" style="1"/>
  </cols>
  <sheetData>
    <row r="3" spans="1:13" s="4" customFormat="1">
      <c r="A3" s="5" t="s">
        <v>0</v>
      </c>
      <c r="B3" s="5">
        <v>2008</v>
      </c>
      <c r="C3" s="5">
        <v>2009</v>
      </c>
      <c r="D3" s="5">
        <v>2010</v>
      </c>
      <c r="E3" s="5">
        <v>2011</v>
      </c>
      <c r="F3" s="5">
        <v>2012</v>
      </c>
    </row>
    <row r="4" spans="1:13">
      <c r="A4" s="1" t="s">
        <v>3</v>
      </c>
      <c r="B4" s="2">
        <v>2376.07542830181</v>
      </c>
      <c r="C4" s="2">
        <v>2287.5528320468002</v>
      </c>
      <c r="D4" s="1">
        <v>2332.8965559768521</v>
      </c>
    </row>
    <row r="5" spans="1:13" ht="15">
      <c r="A5" s="1" t="s">
        <v>4</v>
      </c>
      <c r="B5" s="2"/>
      <c r="C5" s="2"/>
      <c r="D5" s="2"/>
      <c r="E5" s="2">
        <v>2272.878129856414</v>
      </c>
      <c r="F5" s="2">
        <v>2251.8818543221341</v>
      </c>
      <c r="L5" s="6">
        <v>40.228666666666697</v>
      </c>
      <c r="M5" s="6" t="s">
        <v>1</v>
      </c>
    </row>
    <row r="6" spans="1:13" ht="15">
      <c r="A6" s="1" t="s">
        <v>5</v>
      </c>
      <c r="B6" s="2"/>
      <c r="C6" s="2"/>
      <c r="D6" s="2"/>
      <c r="E6" s="2">
        <v>2229.8418183219605</v>
      </c>
      <c r="F6" s="2">
        <v>2199.0423706954211</v>
      </c>
      <c r="L6" s="6">
        <v>108.446</v>
      </c>
      <c r="M6" s="6" t="s">
        <v>2</v>
      </c>
    </row>
    <row r="7" spans="1:13" ht="15">
      <c r="A7" s="1" t="s">
        <v>7</v>
      </c>
      <c r="B7" s="2">
        <v>2353.7904480799998</v>
      </c>
      <c r="C7" s="2">
        <v>2353.7904480799998</v>
      </c>
      <c r="D7" s="2">
        <v>2353.7904480799998</v>
      </c>
      <c r="E7" s="2">
        <v>2353.7904480799998</v>
      </c>
      <c r="F7" s="2">
        <v>2353.7904480799998</v>
      </c>
      <c r="L7" s="7">
        <v>225.6577058116228</v>
      </c>
      <c r="M7" s="1" t="s">
        <v>8</v>
      </c>
    </row>
    <row r="8" spans="1:13">
      <c r="A8" s="1" t="s">
        <v>6</v>
      </c>
      <c r="B8" s="2">
        <f>B7+L5+L6</f>
        <v>2502.4651147466666</v>
      </c>
      <c r="C8" s="2">
        <f t="shared" ref="C8:F9" si="0">B8</f>
        <v>2502.4651147466666</v>
      </c>
      <c r="D8" s="2">
        <f t="shared" si="0"/>
        <v>2502.4651147466666</v>
      </c>
      <c r="E8" s="2">
        <f t="shared" si="0"/>
        <v>2502.4651147466666</v>
      </c>
      <c r="F8" s="2">
        <f t="shared" si="0"/>
        <v>2502.4651147466666</v>
      </c>
    </row>
    <row r="9" spans="1:13">
      <c r="A9" s="1" t="s">
        <v>9</v>
      </c>
      <c r="B9" s="2">
        <f>B8-L7</f>
        <v>2276.8074089350439</v>
      </c>
      <c r="C9" s="2">
        <f>B9</f>
        <v>2276.8074089350439</v>
      </c>
      <c r="D9" s="2">
        <f t="shared" si="0"/>
        <v>2276.8074089350439</v>
      </c>
      <c r="E9" s="2">
        <f t="shared" si="0"/>
        <v>2276.8074089350439</v>
      </c>
      <c r="F9" s="2">
        <f t="shared" si="0"/>
        <v>2276.8074089350439</v>
      </c>
    </row>
    <row r="10" spans="1:13">
      <c r="B10" s="2"/>
      <c r="C10" s="2"/>
      <c r="D10" s="2"/>
      <c r="E10" s="2"/>
      <c r="F10" s="2"/>
    </row>
    <row r="11" spans="1:13" s="3" customFormat="1"/>
    <row r="12" spans="1:13" s="3" customFormat="1"/>
    <row r="13" spans="1:13" s="3" customFormat="1"/>
    <row r="14" spans="1:13" s="3" customFormat="1"/>
    <row r="15" spans="1:13" s="3" customFormat="1"/>
    <row r="16" spans="1:13" s="3" customFormat="1"/>
  </sheetData>
  <conditionalFormatting sqref="L7">
    <cfRule type="cellIs" dxfId="0" priority="1" operator="lessThan">
      <formula>0</formula>
    </cfRule>
  </conditionalFormatting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5.2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