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8780" windowHeight="11700"/>
  </bookViews>
  <sheets>
    <sheet name="Fig 3 Climatic var" sheetId="1" r:id="rId1"/>
  </sheets>
  <externalReferences>
    <externalReference r:id="rId2"/>
    <externalReference r:id="rId3"/>
    <externalReference r:id="rId4"/>
  </externalReferences>
  <definedNames>
    <definedName name="Colheads">#REF!</definedName>
    <definedName name="Datamat">#REF!</definedName>
    <definedName name="Leontief138">#REF!</definedName>
    <definedName name="Matrix138">#REF!</definedName>
    <definedName name="Rowtitles">#REF!</definedName>
  </definedNames>
  <calcPr calcId="144525"/>
</workbook>
</file>

<file path=xl/calcChain.xml><?xml version="1.0" encoding="utf-8"?>
<calcChain xmlns="http://schemas.openxmlformats.org/spreadsheetml/2006/main">
  <c r="U28" i="1" l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</calcChain>
</file>

<file path=xl/sharedStrings.xml><?xml version="1.0" encoding="utf-8"?>
<sst xmlns="http://schemas.openxmlformats.org/spreadsheetml/2006/main" count="7" uniqueCount="6">
  <si>
    <t xml:space="preserve">Figure  3: Influence of climatic corrections </t>
  </si>
  <si>
    <t>EU27 unit consumption per dwelling and climatic corrections</t>
  </si>
  <si>
    <t>Actual value</t>
  </si>
  <si>
    <t>toe/dw</t>
  </si>
  <si>
    <t>degree days</t>
  </si>
  <si>
    <t>At normal climate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</si>
</sst>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_)"/>
  </numFmts>
  <fonts count="10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9"/>
      <name val="Times New Roman"/>
      <family val="1"/>
    </font>
    <font>
      <sz val="7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sz val="9"/>
      <name val="Arial"/>
      <family val="2"/>
    </font>
    <font>
      <sz val="10"/>
      <name val="Geneva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9" fontId="3" fillId="0" borderId="9" applyNumberFormat="0" applyFont="0" applyFill="0" applyBorder="0" applyProtection="0">
      <alignment horizontal="left" vertical="center" indent="2"/>
    </xf>
    <xf numFmtId="49" fontId="3" fillId="0" borderId="10" applyNumberFormat="0" applyFont="0" applyFill="0" applyBorder="0" applyProtection="0">
      <alignment horizontal="left" vertical="center" indent="5"/>
    </xf>
    <xf numFmtId="165" fontId="4" fillId="0" borderId="0" applyAlignment="0" applyProtection="0"/>
    <xf numFmtId="0" fontId="5" fillId="0" borderId="0"/>
    <xf numFmtId="0" fontId="5" fillId="0" borderId="0"/>
    <xf numFmtId="0" fontId="5" fillId="0" borderId="0"/>
    <xf numFmtId="49" fontId="6" fillId="0" borderId="9" applyNumberFormat="0" applyFill="0" applyBorder="0" applyProtection="0">
      <alignment horizontal="left" vertical="center"/>
    </xf>
    <xf numFmtId="9" fontId="8" fillId="0" borderId="0" applyFont="0" applyFill="0" applyBorder="0" applyAlignment="0" applyProtection="0"/>
    <xf numFmtId="0" fontId="9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164" fontId="0" fillId="0" borderId="0" xfId="0" applyNumberFormat="1" applyBorder="1"/>
    <xf numFmtId="164" fontId="0" fillId="0" borderId="5" xfId="0" applyNumberFormat="1" applyBorder="1"/>
    <xf numFmtId="0" fontId="0" fillId="0" borderId="6" xfId="0" applyBorder="1"/>
    <xf numFmtId="0" fontId="0" fillId="0" borderId="7" xfId="0" applyBorder="1"/>
    <xf numFmtId="164" fontId="0" fillId="0" borderId="7" xfId="0" applyNumberFormat="1" applyBorder="1"/>
    <xf numFmtId="164" fontId="0" fillId="0" borderId="8" xfId="0" applyNumberFormat="1" applyBorder="1"/>
  </cellXfs>
  <cellStyles count="10">
    <cellStyle name="2x indented GHG Textfiels" xfId="1"/>
    <cellStyle name="5x indented GHG Textfiels" xfId="2"/>
    <cellStyle name="AZ1" xfId="3"/>
    <cellStyle name="Normal" xfId="0" builtinId="0"/>
    <cellStyle name="Normal 2 4" xfId="4"/>
    <cellStyle name="Normal 3" xfId="5"/>
    <cellStyle name="Normal 4" xfId="6"/>
    <cellStyle name="Normal GHG Textfiels Bold" xfId="7"/>
    <cellStyle name="Pourcentage 2" xfId="8"/>
    <cellStyle name="Standard_ENR_REF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486651833235339E-2"/>
          <c:y val="0.12492430870383626"/>
          <c:w val="0.88599977711424427"/>
          <c:h val="0.684625255176436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 3 Climatic var'!$A$26</c:f>
              <c:strCache>
                <c:ptCount val="1"/>
                <c:pt idx="0">
                  <c:v>Actual value</c:v>
                </c:pt>
              </c:strCache>
            </c:strRef>
          </c:tx>
          <c:invertIfNegative val="0"/>
          <c:cat>
            <c:numRef>
              <c:f>'Fig 3 Climatic var'!$C$25:$U$25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'Fig 3 Climatic var'!$C$26:$U$26</c:f>
              <c:numCache>
                <c:formatCode>0.0</c:formatCode>
                <c:ptCount val="19"/>
                <c:pt idx="0">
                  <c:v>1.560322796476499</c:v>
                </c:pt>
                <c:pt idx="1">
                  <c:v>1.6678865564964427</c:v>
                </c:pt>
                <c:pt idx="2">
                  <c:v>1.6074345077966361</c:v>
                </c:pt>
                <c:pt idx="3">
                  <c:v>1.6508237900872138</c:v>
                </c:pt>
                <c:pt idx="4">
                  <c:v>1.5788705472367068</c:v>
                </c:pt>
                <c:pt idx="5">
                  <c:v>1.5810595007477592</c:v>
                </c:pt>
                <c:pt idx="6">
                  <c:v>1.697150178343507</c:v>
                </c:pt>
                <c:pt idx="7">
                  <c:v>1.625967100239788</c:v>
                </c:pt>
                <c:pt idx="8">
                  <c:v>1.6123685199841917</c:v>
                </c:pt>
                <c:pt idx="9">
                  <c:v>1.5764874302841414</c:v>
                </c:pt>
                <c:pt idx="10">
                  <c:v>1.5454475793180353</c:v>
                </c:pt>
                <c:pt idx="11">
                  <c:v>1.6031096307173871</c:v>
                </c:pt>
                <c:pt idx="12">
                  <c:v>1.5493766792656385</c:v>
                </c:pt>
                <c:pt idx="13">
                  <c:v>1.5897712533449817</c:v>
                </c:pt>
                <c:pt idx="14">
                  <c:v>1.5847877040560245</c:v>
                </c:pt>
                <c:pt idx="15">
                  <c:v>1.5717972806319058</c:v>
                </c:pt>
                <c:pt idx="16">
                  <c:v>1.5359065065047748</c:v>
                </c:pt>
                <c:pt idx="17">
                  <c:v>1.4251198693522111</c:v>
                </c:pt>
                <c:pt idx="18">
                  <c:v>1.4677782086824687</c:v>
                </c:pt>
              </c:numCache>
            </c:numRef>
          </c:val>
        </c:ser>
        <c:ser>
          <c:idx val="2"/>
          <c:order val="2"/>
          <c:tx>
            <c:strRef>
              <c:f>'Fig 3 Climatic var'!$A$28</c:f>
              <c:strCache>
                <c:ptCount val="1"/>
                <c:pt idx="0">
                  <c:v>At normal climate</c:v>
                </c:pt>
              </c:strCache>
            </c:strRef>
          </c:tx>
          <c:invertIfNegative val="0"/>
          <c:cat>
            <c:numRef>
              <c:f>'Fig 3 Climatic var'!$C$25:$U$25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'Fig 3 Climatic var'!$C$28:$U$28</c:f>
              <c:numCache>
                <c:formatCode>0.0</c:formatCode>
                <c:ptCount val="19"/>
                <c:pt idx="0">
                  <c:v>1.630261148762431</c:v>
                </c:pt>
                <c:pt idx="1">
                  <c:v>1.599225637545572</c:v>
                </c:pt>
                <c:pt idx="2">
                  <c:v>1.6141948066271672</c:v>
                </c:pt>
                <c:pt idx="3">
                  <c:v>1.5958712141588414</c:v>
                </c:pt>
                <c:pt idx="4">
                  <c:v>1.6156143599859238</c:v>
                </c:pt>
                <c:pt idx="5">
                  <c:v>1.5813752556225689</c:v>
                </c:pt>
                <c:pt idx="6">
                  <c:v>1.5787264066392648</c:v>
                </c:pt>
                <c:pt idx="7">
                  <c:v>1.6304070916903468</c:v>
                </c:pt>
                <c:pt idx="8">
                  <c:v>1.6167822361854234</c:v>
                </c:pt>
                <c:pt idx="9">
                  <c:v>1.6113488254851738</c:v>
                </c:pt>
                <c:pt idx="10">
                  <c:v>1.6169315307150147</c:v>
                </c:pt>
                <c:pt idx="11">
                  <c:v>1.6173686307369901</c:v>
                </c:pt>
                <c:pt idx="12">
                  <c:v>1.6126292156761235</c:v>
                </c:pt>
                <c:pt idx="13">
                  <c:v>1.5954842301874854</c:v>
                </c:pt>
                <c:pt idx="14">
                  <c:v>1.587753903101478</c:v>
                </c:pt>
                <c:pt idx="15">
                  <c:v>1.5749877279597673</c:v>
                </c:pt>
                <c:pt idx="16">
                  <c:v>1.5881365700949157</c:v>
                </c:pt>
                <c:pt idx="17">
                  <c:v>1.5159524139222402</c:v>
                </c:pt>
                <c:pt idx="18">
                  <c:v>1.5260273861742342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6756736"/>
        <c:axId val="276770816"/>
      </c:barChart>
      <c:lineChart>
        <c:grouping val="standard"/>
        <c:varyColors val="0"/>
        <c:ser>
          <c:idx val="1"/>
          <c:order val="1"/>
          <c:tx>
            <c:strRef>
              <c:f>'Fig 3 Climatic var'!$A$27</c:f>
              <c:strCache>
                <c:ptCount val="1"/>
                <c:pt idx="0">
                  <c:v>degree days</c:v>
                </c:pt>
              </c:strCache>
            </c:strRef>
          </c:tx>
          <c:cat>
            <c:numRef>
              <c:f>'Fig 3 Climatic var'!$C$25:$U$25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'Fig 3 Climatic var'!$C$27:$U$27</c:f>
              <c:numCache>
                <c:formatCode>0.0</c:formatCode>
                <c:ptCount val="19"/>
                <c:pt idx="0">
                  <c:v>93.436137672684566</c:v>
                </c:pt>
                <c:pt idx="1">
                  <c:v>106.59263149097367</c:v>
                </c:pt>
                <c:pt idx="2">
                  <c:v>99.354595225374823</c:v>
                </c:pt>
                <c:pt idx="3">
                  <c:v>105.32575741584154</c:v>
                </c:pt>
                <c:pt idx="4">
                  <c:v>96.469694323041182</c:v>
                </c:pt>
                <c:pt idx="5">
                  <c:v>99.968892774226092</c:v>
                </c:pt>
                <c:pt idx="6">
                  <c:v>111.72908957594703</c:v>
                </c:pt>
                <c:pt idx="7">
                  <c:v>99.572623821841916</c:v>
                </c:pt>
                <c:pt idx="8">
                  <c:v>99.569993608116476</c:v>
                </c:pt>
                <c:pt idx="9">
                  <c:v>96.579568202980454</c:v>
                </c:pt>
                <c:pt idx="10">
                  <c:v>92.984602155466021</c:v>
                </c:pt>
                <c:pt idx="11">
                  <c:v>98.595793197331631</c:v>
                </c:pt>
                <c:pt idx="12">
                  <c:v>93.729298790695935</c:v>
                </c:pt>
                <c:pt idx="13">
                  <c:v>99.425393705633297</c:v>
                </c:pt>
                <c:pt idx="14">
                  <c:v>99.699079758062112</c:v>
                </c:pt>
                <c:pt idx="15">
                  <c:v>99.672471765157795</c:v>
                </c:pt>
                <c:pt idx="16">
                  <c:v>94.662310534076511</c:v>
                </c:pt>
                <c:pt idx="17">
                  <c:v>90.238219734210645</c:v>
                </c:pt>
                <c:pt idx="18">
                  <c:v>93.757487541826762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6772736"/>
        <c:axId val="276774272"/>
      </c:lineChart>
      <c:catAx>
        <c:axId val="27675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6770816"/>
        <c:crosses val="autoZero"/>
        <c:auto val="1"/>
        <c:lblAlgn val="ctr"/>
        <c:lblOffset val="100"/>
        <c:noMultiLvlLbl val="0"/>
      </c:catAx>
      <c:valAx>
        <c:axId val="276770816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toe/dwelling</a:t>
                </a:r>
              </a:p>
            </c:rich>
          </c:tx>
          <c:layout>
            <c:manualLayout>
              <c:xMode val="edge"/>
              <c:yMode val="edge"/>
              <c:x val="1.9521717911176184E-2"/>
              <c:y val="4.09658262414167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6756736"/>
        <c:crosses val="autoZero"/>
        <c:crossBetween val="between"/>
        <c:majorUnit val="0.1"/>
      </c:valAx>
      <c:catAx>
        <c:axId val="2767727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76774272"/>
        <c:crosses val="autoZero"/>
        <c:auto val="1"/>
        <c:lblAlgn val="ctr"/>
        <c:lblOffset val="100"/>
        <c:noMultiLvlLbl val="0"/>
      </c:catAx>
      <c:valAx>
        <c:axId val="276774272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Normal degree days =100</a:t>
                </a:r>
              </a:p>
            </c:rich>
          </c:tx>
          <c:layout>
            <c:manualLayout>
              <c:xMode val="edge"/>
              <c:yMode val="edge"/>
              <c:x val="0.82557345046364072"/>
              <c:y val="2.1660171266470481E-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76772736"/>
        <c:crosses val="max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8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28575</xdr:rowOff>
    </xdr:from>
    <xdr:to>
      <xdr:col>7</xdr:col>
      <xdr:colOff>581025</xdr:colOff>
      <xdr:row>20</xdr:row>
      <xdr:rowOff>180975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22%20Households_graphs-v3_15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o@123.xl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DD_EXPLOITATION\ODYSSEE\MAJ\ueur27_new09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Eurostat data"/>
      <sheetName val="ODYSSEE data"/>
      <sheetName val="EEA data"/>
      <sheetName val="Fig 1 ODEX EU"/>
      <sheetName val="Fig 2 % change in consumption"/>
      <sheetName val="Fig 3 Climatic var"/>
      <sheetName val="Fig 4 income price"/>
      <sheetName val="Fig 5 influence dw size"/>
      <sheetName val="Fig 6 end use EU"/>
      <sheetName val="Fig 7 end use countries"/>
      <sheetName val="Fig 8 Drivers "/>
      <sheetName val="Fig 9 heating"/>
      <sheetName val="Fig 10 ODEX"/>
      <sheetName val="Fig 11 CO2 per dw"/>
      <sheetName val="Fig 12 Drivers CO2"/>
      <sheetName val="Fig 13 CO2 SH"/>
      <sheetName val="EU-27 ODEX"/>
      <sheetName val="householdsODEX"/>
    </sheetNames>
    <sheetDataSet>
      <sheetData sheetId="0"/>
      <sheetData sheetId="1"/>
      <sheetData sheetId="2">
        <row r="75">
          <cell r="D75">
            <v>2681.2340630415893</v>
          </cell>
          <cell r="E75">
            <v>3058.7714940018313</v>
          </cell>
          <cell r="F75">
            <v>2851.0695291278334</v>
          </cell>
          <cell r="G75">
            <v>3022.4174022292473</v>
          </cell>
          <cell r="H75">
            <v>2768.2847013245578</v>
          </cell>
          <cell r="I75">
            <v>2868.6973501599145</v>
          </cell>
          <cell r="J75">
            <v>3206.1667815624182</v>
          </cell>
          <cell r="K75">
            <v>2857.3260559291934</v>
          </cell>
          <cell r="L75">
            <v>2857.2505795791499</v>
          </cell>
          <cell r="M75">
            <v>2771.4376311959068</v>
          </cell>
          <cell r="N75">
            <v>2668.2768449930377</v>
          </cell>
          <cell r="O75">
            <v>2829.2950220113089</v>
          </cell>
          <cell r="P75">
            <v>2689.6465851679318</v>
          </cell>
          <cell r="Q75">
            <v>2853.1011552374825</v>
          </cell>
          <cell r="R75">
            <v>2860.9548228293747</v>
          </cell>
          <cell r="S75">
            <v>2860.1912825257914</v>
          </cell>
          <cell r="T75">
            <v>2716.4201968548064</v>
          </cell>
          <cell r="U75">
            <v>2589.4669296709353</v>
          </cell>
          <cell r="V75">
            <v>2690.4554867515067</v>
          </cell>
        </row>
        <row r="110">
          <cell r="D110">
            <v>2869.59</v>
          </cell>
          <cell r="E110">
            <v>2869.59</v>
          </cell>
          <cell r="F110">
            <v>2869.59</v>
          </cell>
          <cell r="G110">
            <v>2869.59</v>
          </cell>
          <cell r="H110">
            <v>2869.59</v>
          </cell>
          <cell r="I110">
            <v>2869.59</v>
          </cell>
          <cell r="J110">
            <v>2869.59</v>
          </cell>
          <cell r="K110">
            <v>2869.59</v>
          </cell>
          <cell r="L110">
            <v>2869.59</v>
          </cell>
          <cell r="M110">
            <v>2869.59</v>
          </cell>
          <cell r="N110">
            <v>2869.59</v>
          </cell>
          <cell r="O110">
            <v>2869.59</v>
          </cell>
          <cell r="P110">
            <v>2869.59</v>
          </cell>
          <cell r="Q110">
            <v>2869.59</v>
          </cell>
          <cell r="R110">
            <v>2869.59</v>
          </cell>
          <cell r="S110">
            <v>2869.59</v>
          </cell>
          <cell r="T110">
            <v>2869.59</v>
          </cell>
          <cell r="U110">
            <v>2869.59</v>
          </cell>
          <cell r="V110">
            <v>2869.59</v>
          </cell>
        </row>
        <row r="145">
          <cell r="D145">
            <v>262.90300000000002</v>
          </cell>
          <cell r="E145">
            <v>284.77</v>
          </cell>
          <cell r="F145">
            <v>276.86599999999999</v>
          </cell>
          <cell r="G145">
            <v>286.79399999999998</v>
          </cell>
          <cell r="H145">
            <v>276.29500000000002</v>
          </cell>
          <cell r="I145">
            <v>279.09300000000002</v>
          </cell>
          <cell r="J145">
            <v>301.82</v>
          </cell>
          <cell r="K145">
            <v>291.471</v>
          </cell>
          <cell r="L145">
            <v>291.24200000000002</v>
          </cell>
          <cell r="M145">
            <v>287.726</v>
          </cell>
          <cell r="N145">
            <v>285.399</v>
          </cell>
          <cell r="O145">
            <v>299.03300000000002</v>
          </cell>
          <cell r="P145">
            <v>291.61599999999999</v>
          </cell>
          <cell r="Q145">
            <v>302.71800000000002</v>
          </cell>
          <cell r="R145">
            <v>305.41800000000001</v>
          </cell>
          <cell r="S145">
            <v>306.60199999999998</v>
          </cell>
          <cell r="T145">
            <v>303.65800000000002</v>
          </cell>
          <cell r="U145">
            <v>284.51499999999999</v>
          </cell>
          <cell r="V145">
            <v>296.63099999999997</v>
          </cell>
        </row>
        <row r="181">
          <cell r="D181">
            <v>274.68710177211392</v>
          </cell>
          <cell r="E181">
            <v>273.04703849912221</v>
          </cell>
          <cell r="F181">
            <v>278.03040009651119</v>
          </cell>
          <cell r="G181">
            <v>277.2472093882842</v>
          </cell>
          <cell r="H181">
            <v>282.72499627886714</v>
          </cell>
          <cell r="I181">
            <v>279.14873792462174</v>
          </cell>
          <cell r="J181">
            <v>280.75959931662567</v>
          </cell>
          <cell r="K181">
            <v>292.26691324319847</v>
          </cell>
          <cell r="L181">
            <v>292.03924921315866</v>
          </cell>
          <cell r="M181">
            <v>294.08858152328207</v>
          </cell>
          <cell r="N181">
            <v>298.59999660303532</v>
          </cell>
          <cell r="O181">
            <v>301.69277539599329</v>
          </cell>
          <cell r="P181">
            <v>303.52107892930377</v>
          </cell>
          <cell r="Q181">
            <v>303.80584261897445</v>
          </cell>
          <cell r="R181">
            <v>305.98964160079345</v>
          </cell>
          <cell r="S181">
            <v>307.22434331594195</v>
          </cell>
          <cell r="T181">
            <v>313.98419927221181</v>
          </cell>
          <cell r="U181">
            <v>302.64906856090562</v>
          </cell>
          <cell r="V181">
            <v>308.40288192763109</v>
          </cell>
        </row>
        <row r="253">
          <cell r="D253">
            <v>168492.69945532054</v>
          </cell>
          <cell r="E253">
            <v>170737.03177882012</v>
          </cell>
          <cell r="F253">
            <v>172240.92095640613</v>
          </cell>
          <cell r="G253">
            <v>173727.80894128533</v>
          </cell>
          <cell r="H253">
            <v>174995.34745490277</v>
          </cell>
          <cell r="I253">
            <v>176522.76835122489</v>
          </cell>
          <cell r="J253">
            <v>177839.30017</v>
          </cell>
          <cell r="K253">
            <v>179260.08463333335</v>
          </cell>
          <cell r="L253">
            <v>180629.92200000002</v>
          </cell>
          <cell r="M253">
            <v>182510.81135999996</v>
          </cell>
          <cell r="N253">
            <v>184670.77358000001</v>
          </cell>
          <cell r="O253">
            <v>186533.09435</v>
          </cell>
          <cell r="P253">
            <v>188215.04409000004</v>
          </cell>
          <cell r="Q253">
            <v>190416.07361000002</v>
          </cell>
          <cell r="R253">
            <v>192718.55732999998</v>
          </cell>
          <cell r="S253">
            <v>195064.59502000001</v>
          </cell>
          <cell r="T253">
            <v>197706.04441999999</v>
          </cell>
          <cell r="U253">
            <v>199642.85539666668</v>
          </cell>
          <cell r="V253">
            <v>202095.24725555559</v>
          </cell>
        </row>
      </sheetData>
      <sheetData sheetId="3"/>
      <sheetData sheetId="4"/>
      <sheetData sheetId="5"/>
      <sheetData sheetId="6">
        <row r="25">
          <cell r="C25">
            <v>1990</v>
          </cell>
          <cell r="D25">
            <v>1991</v>
          </cell>
          <cell r="E25">
            <v>1992</v>
          </cell>
          <cell r="F25">
            <v>1993</v>
          </cell>
          <cell r="G25">
            <v>1994</v>
          </cell>
          <cell r="H25">
            <v>1995</v>
          </cell>
          <cell r="I25">
            <v>1996</v>
          </cell>
          <cell r="J25">
            <v>1997</v>
          </cell>
          <cell r="K25">
            <v>1998</v>
          </cell>
          <cell r="L25">
            <v>1999</v>
          </cell>
          <cell r="M25">
            <v>2000</v>
          </cell>
          <cell r="N25">
            <v>2001</v>
          </cell>
          <cell r="O25">
            <v>2002</v>
          </cell>
          <cell r="P25">
            <v>2003</v>
          </cell>
          <cell r="Q25">
            <v>2004</v>
          </cell>
          <cell r="R25">
            <v>2005</v>
          </cell>
          <cell r="S25">
            <v>2006</v>
          </cell>
          <cell r="T25">
            <v>2007</v>
          </cell>
          <cell r="U25">
            <v>2008</v>
          </cell>
        </row>
        <row r="26">
          <cell r="A26" t="str">
            <v>Actual value</v>
          </cell>
          <cell r="C26">
            <v>1.560322796476499</v>
          </cell>
          <cell r="D26">
            <v>1.6678865564964427</v>
          </cell>
          <cell r="E26">
            <v>1.6074345077966361</v>
          </cell>
          <cell r="F26">
            <v>1.6508237900872138</v>
          </cell>
          <cell r="G26">
            <v>1.5788705472367068</v>
          </cell>
          <cell r="H26">
            <v>1.5810595007477592</v>
          </cell>
          <cell r="I26">
            <v>1.697150178343507</v>
          </cell>
          <cell r="J26">
            <v>1.625967100239788</v>
          </cell>
          <cell r="K26">
            <v>1.6123685199841917</v>
          </cell>
          <cell r="L26">
            <v>1.5764874302841414</v>
          </cell>
          <cell r="M26">
            <v>1.5454475793180353</v>
          </cell>
          <cell r="N26">
            <v>1.6031096307173871</v>
          </cell>
          <cell r="O26">
            <v>1.5493766792656385</v>
          </cell>
          <cell r="P26">
            <v>1.5897712533449817</v>
          </cell>
          <cell r="Q26">
            <v>1.5847877040560245</v>
          </cell>
          <cell r="R26">
            <v>1.5717972806319058</v>
          </cell>
          <cell r="S26">
            <v>1.5359065065047748</v>
          </cell>
          <cell r="T26">
            <v>1.4251198693522111</v>
          </cell>
          <cell r="U26">
            <v>1.4677782086824687</v>
          </cell>
        </row>
        <row r="27">
          <cell r="A27" t="str">
            <v>degree days</v>
          </cell>
          <cell r="C27">
            <v>93.436137672684566</v>
          </cell>
          <cell r="D27">
            <v>106.59263149097367</v>
          </cell>
          <cell r="E27">
            <v>99.354595225374823</v>
          </cell>
          <cell r="F27">
            <v>105.32575741584154</v>
          </cell>
          <cell r="G27">
            <v>96.469694323041182</v>
          </cell>
          <cell r="H27">
            <v>99.968892774226092</v>
          </cell>
          <cell r="I27">
            <v>111.72908957594703</v>
          </cell>
          <cell r="J27">
            <v>99.572623821841916</v>
          </cell>
          <cell r="K27">
            <v>99.569993608116476</v>
          </cell>
          <cell r="L27">
            <v>96.579568202980454</v>
          </cell>
          <cell r="M27">
            <v>92.984602155466021</v>
          </cell>
          <cell r="N27">
            <v>98.595793197331631</v>
          </cell>
          <cell r="O27">
            <v>93.729298790695935</v>
          </cell>
          <cell r="P27">
            <v>99.425393705633297</v>
          </cell>
          <cell r="Q27">
            <v>99.699079758062112</v>
          </cell>
          <cell r="R27">
            <v>99.672471765157795</v>
          </cell>
          <cell r="S27">
            <v>94.662310534076511</v>
          </cell>
          <cell r="T27">
            <v>90.238219734210645</v>
          </cell>
          <cell r="U27">
            <v>93.757487541826762</v>
          </cell>
        </row>
        <row r="28">
          <cell r="A28" t="str">
            <v>At normal climate</v>
          </cell>
          <cell r="C28">
            <v>1.630261148762431</v>
          </cell>
          <cell r="D28">
            <v>1.599225637545572</v>
          </cell>
          <cell r="E28">
            <v>1.6141948066271672</v>
          </cell>
          <cell r="F28">
            <v>1.5958712141588414</v>
          </cell>
          <cell r="G28">
            <v>1.6156143599859238</v>
          </cell>
          <cell r="H28">
            <v>1.5813752556225689</v>
          </cell>
          <cell r="I28">
            <v>1.5787264066392648</v>
          </cell>
          <cell r="J28">
            <v>1.6304070916903468</v>
          </cell>
          <cell r="K28">
            <v>1.6167822361854234</v>
          </cell>
          <cell r="L28">
            <v>1.6113488254851738</v>
          </cell>
          <cell r="M28">
            <v>1.6169315307150147</v>
          </cell>
          <cell r="N28">
            <v>1.6173686307369901</v>
          </cell>
          <cell r="O28">
            <v>1.6126292156761235</v>
          </cell>
          <cell r="P28">
            <v>1.5954842301874854</v>
          </cell>
          <cell r="Q28">
            <v>1.587753903101478</v>
          </cell>
          <cell r="R28">
            <v>1.5749877279597673</v>
          </cell>
          <cell r="S28">
            <v>1.5881365700949157</v>
          </cell>
          <cell r="T28">
            <v>1.5159524139222402</v>
          </cell>
          <cell r="U28">
            <v>1.5260273861742342</v>
          </cell>
        </row>
      </sheetData>
      <sheetData sheetId="7"/>
      <sheetData sheetId="8"/>
      <sheetData sheetId="9"/>
      <sheetData sheetId="10"/>
      <sheetData sheetId="11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O@123"/>
      <sheetName val="Base %"/>
      <sheetName val="Change %"/>
      <sheetName val="Result%"/>
      <sheetName val="HHFCe - CPNSA"/>
      <sheetName val="Menu"/>
      <sheetName val="old CPIO all downlist"/>
      <sheetName val="download"/>
      <sheetName val="download.old"/>
      <sheetName val="CPIO all downlist"/>
      <sheetName val="NEWLESS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Macro economy_Energy balance"/>
      <sheetName val="Macro economy Eurostat"/>
      <sheetName val="ipi"/>
      <sheetName val="VA"/>
      <sheetName val="Industry"/>
      <sheetName val="Transport"/>
      <sheetName val="Households"/>
      <sheetName val="Services"/>
      <sheetName val="EEA CO2 emissions"/>
      <sheetName val="IPI Eurostat"/>
      <sheetName val="extract nrdweb ventil mac-veh"/>
      <sheetName val="extract nrdweb toccboi tocccon"/>
      <sheetName val="GlobalOdex"/>
      <sheetName val="industryODEX"/>
      <sheetName val="transportODEX"/>
      <sheetName val="householdsODEX"/>
      <sheetName val="DIVISIA Ind constant structure"/>
      <sheetName val="prd"/>
    </sheetNames>
    <sheetDataSet>
      <sheetData sheetId="0"/>
      <sheetData sheetId="1">
        <row r="135">
          <cell r="Z135">
            <v>2681.2340630415893</v>
          </cell>
        </row>
      </sheetData>
      <sheetData sheetId="2"/>
      <sheetData sheetId="3"/>
      <sheetData sheetId="4"/>
      <sheetData sheetId="5"/>
      <sheetData sheetId="6"/>
      <sheetData sheetId="7">
        <row r="8">
          <cell r="Z8">
            <v>168492.69945532054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U28"/>
  <sheetViews>
    <sheetView tabSelected="1" workbookViewId="0">
      <selection activeCell="A21" sqref="A21"/>
    </sheetView>
  </sheetViews>
  <sheetFormatPr defaultColWidth="11.42578125" defaultRowHeight="15"/>
  <cols>
    <col min="1" max="1" width="31.28515625" customWidth="1"/>
    <col min="2" max="2" width="9.5703125" customWidth="1"/>
    <col min="3" max="20" width="10.140625" customWidth="1"/>
  </cols>
  <sheetData>
    <row r="1" spans="1:1">
      <c r="A1" s="1" t="s">
        <v>0</v>
      </c>
    </row>
    <row r="23" spans="1:21" ht="18.75">
      <c r="A23" s="2" t="s">
        <v>1</v>
      </c>
      <c r="B23" s="2"/>
      <c r="D23" s="2"/>
      <c r="E23" s="2"/>
      <c r="F23" s="2"/>
      <c r="G23" s="2"/>
    </row>
    <row r="24" spans="1:21" ht="15.75" thickBot="1"/>
    <row r="25" spans="1:21">
      <c r="A25" s="3"/>
      <c r="B25" s="4"/>
      <c r="C25" s="4">
        <v>1990</v>
      </c>
      <c r="D25" s="4">
        <v>1991</v>
      </c>
      <c r="E25" s="4">
        <v>1992</v>
      </c>
      <c r="F25" s="4">
        <v>1993</v>
      </c>
      <c r="G25" s="4">
        <v>1994</v>
      </c>
      <c r="H25" s="4">
        <v>1995</v>
      </c>
      <c r="I25" s="4">
        <v>1996</v>
      </c>
      <c r="J25" s="4">
        <v>1997</v>
      </c>
      <c r="K25" s="4">
        <v>1998</v>
      </c>
      <c r="L25" s="4">
        <v>1999</v>
      </c>
      <c r="M25" s="4">
        <v>2000</v>
      </c>
      <c r="N25" s="4">
        <v>2001</v>
      </c>
      <c r="O25" s="4">
        <v>2002</v>
      </c>
      <c r="P25" s="4">
        <v>2003</v>
      </c>
      <c r="Q25" s="4">
        <v>2004</v>
      </c>
      <c r="R25" s="4">
        <v>2005</v>
      </c>
      <c r="S25" s="4">
        <v>2006</v>
      </c>
      <c r="T25" s="4">
        <v>2007</v>
      </c>
      <c r="U25" s="5">
        <v>2008</v>
      </c>
    </row>
    <row r="26" spans="1:21">
      <c r="A26" s="6" t="s">
        <v>2</v>
      </c>
      <c r="B26" s="7" t="s">
        <v>3</v>
      </c>
      <c r="C26" s="8">
        <f>'[1]ODYSSEE data'!D145/'[1]ODYSSEE data'!D253*1000</f>
        <v>1.560322796476499</v>
      </c>
      <c r="D26" s="8">
        <f>'[1]ODYSSEE data'!E145/'[1]ODYSSEE data'!E253*1000</f>
        <v>1.6678865564964427</v>
      </c>
      <c r="E26" s="8">
        <f>'[1]ODYSSEE data'!F145/'[1]ODYSSEE data'!F253*1000</f>
        <v>1.6074345077966361</v>
      </c>
      <c r="F26" s="8">
        <f>'[1]ODYSSEE data'!G145/'[1]ODYSSEE data'!G253*1000</f>
        <v>1.6508237900872138</v>
      </c>
      <c r="G26" s="8">
        <f>'[1]ODYSSEE data'!H145/'[1]ODYSSEE data'!H253*1000</f>
        <v>1.5788705472367068</v>
      </c>
      <c r="H26" s="8">
        <f>'[1]ODYSSEE data'!I145/'[1]ODYSSEE data'!I253*1000</f>
        <v>1.5810595007477592</v>
      </c>
      <c r="I26" s="8">
        <f>'[1]ODYSSEE data'!J145/'[1]ODYSSEE data'!J253*1000</f>
        <v>1.697150178343507</v>
      </c>
      <c r="J26" s="8">
        <f>'[1]ODYSSEE data'!K145/'[1]ODYSSEE data'!K253*1000</f>
        <v>1.625967100239788</v>
      </c>
      <c r="K26" s="8">
        <f>'[1]ODYSSEE data'!L145/'[1]ODYSSEE data'!L253*1000</f>
        <v>1.6123685199841917</v>
      </c>
      <c r="L26" s="8">
        <f>'[1]ODYSSEE data'!M145/'[1]ODYSSEE data'!M253*1000</f>
        <v>1.5764874302841414</v>
      </c>
      <c r="M26" s="8">
        <f>'[1]ODYSSEE data'!N145/'[1]ODYSSEE data'!N253*1000</f>
        <v>1.5454475793180353</v>
      </c>
      <c r="N26" s="8">
        <f>'[1]ODYSSEE data'!O145/'[1]ODYSSEE data'!O253*1000</f>
        <v>1.6031096307173871</v>
      </c>
      <c r="O26" s="8">
        <f>'[1]ODYSSEE data'!P145/'[1]ODYSSEE data'!P253*1000</f>
        <v>1.5493766792656385</v>
      </c>
      <c r="P26" s="8">
        <f>'[1]ODYSSEE data'!Q145/'[1]ODYSSEE data'!Q253*1000</f>
        <v>1.5897712533449817</v>
      </c>
      <c r="Q26" s="8">
        <f>'[1]ODYSSEE data'!R145/'[1]ODYSSEE data'!R253*1000</f>
        <v>1.5847877040560245</v>
      </c>
      <c r="R26" s="8">
        <f>'[1]ODYSSEE data'!S145/'[1]ODYSSEE data'!S253*1000</f>
        <v>1.5717972806319058</v>
      </c>
      <c r="S26" s="8">
        <f>'[1]ODYSSEE data'!T145/'[1]ODYSSEE data'!T253*1000</f>
        <v>1.5359065065047748</v>
      </c>
      <c r="T26" s="8">
        <f>'[1]ODYSSEE data'!U145/'[1]ODYSSEE data'!U253*1000</f>
        <v>1.4251198693522111</v>
      </c>
      <c r="U26" s="9">
        <f>'[1]ODYSSEE data'!V145/'[1]ODYSSEE data'!V253*1000</f>
        <v>1.4677782086824687</v>
      </c>
    </row>
    <row r="27" spans="1:21">
      <c r="A27" s="6" t="s">
        <v>4</v>
      </c>
      <c r="B27" s="7">
        <v>1</v>
      </c>
      <c r="C27" s="8">
        <f>'[1]ODYSSEE data'!D75/'[1]ODYSSEE data'!D110*100</f>
        <v>93.436137672684566</v>
      </c>
      <c r="D27" s="8">
        <f>'[1]ODYSSEE data'!E75/'[1]ODYSSEE data'!E110*100</f>
        <v>106.59263149097367</v>
      </c>
      <c r="E27" s="8">
        <f>'[1]ODYSSEE data'!F75/'[1]ODYSSEE data'!F110*100</f>
        <v>99.354595225374823</v>
      </c>
      <c r="F27" s="8">
        <f>'[1]ODYSSEE data'!G75/'[1]ODYSSEE data'!G110*100</f>
        <v>105.32575741584154</v>
      </c>
      <c r="G27" s="8">
        <f>'[1]ODYSSEE data'!H75/'[1]ODYSSEE data'!H110*100</f>
        <v>96.469694323041182</v>
      </c>
      <c r="H27" s="8">
        <f>'[1]ODYSSEE data'!I75/'[1]ODYSSEE data'!I110*100</f>
        <v>99.968892774226092</v>
      </c>
      <c r="I27" s="8">
        <f>'[1]ODYSSEE data'!J75/'[1]ODYSSEE data'!J110*100</f>
        <v>111.72908957594703</v>
      </c>
      <c r="J27" s="8">
        <f>'[1]ODYSSEE data'!K75/'[1]ODYSSEE data'!K110*100</f>
        <v>99.572623821841916</v>
      </c>
      <c r="K27" s="8">
        <f>'[1]ODYSSEE data'!L75/'[1]ODYSSEE data'!L110*100</f>
        <v>99.569993608116476</v>
      </c>
      <c r="L27" s="8">
        <f>'[1]ODYSSEE data'!M75/'[1]ODYSSEE data'!M110*100</f>
        <v>96.579568202980454</v>
      </c>
      <c r="M27" s="8">
        <f>'[1]ODYSSEE data'!N75/'[1]ODYSSEE data'!N110*100</f>
        <v>92.984602155466021</v>
      </c>
      <c r="N27" s="8">
        <f>'[1]ODYSSEE data'!O75/'[1]ODYSSEE data'!O110*100</f>
        <v>98.595793197331631</v>
      </c>
      <c r="O27" s="8">
        <f>'[1]ODYSSEE data'!P75/'[1]ODYSSEE data'!P110*100</f>
        <v>93.729298790695935</v>
      </c>
      <c r="P27" s="8">
        <f>'[1]ODYSSEE data'!Q75/'[1]ODYSSEE data'!Q110*100</f>
        <v>99.425393705633297</v>
      </c>
      <c r="Q27" s="8">
        <f>'[1]ODYSSEE data'!R75/'[1]ODYSSEE data'!R110*100</f>
        <v>99.699079758062112</v>
      </c>
      <c r="R27" s="8">
        <f>'[1]ODYSSEE data'!S75/'[1]ODYSSEE data'!S110*100</f>
        <v>99.672471765157795</v>
      </c>
      <c r="S27" s="8">
        <f>'[1]ODYSSEE data'!T75/'[1]ODYSSEE data'!T110*100</f>
        <v>94.662310534076511</v>
      </c>
      <c r="T27" s="8">
        <f>'[1]ODYSSEE data'!U75/'[1]ODYSSEE data'!U110*100</f>
        <v>90.238219734210645</v>
      </c>
      <c r="U27" s="9">
        <f>'[1]ODYSSEE data'!V75/'[1]ODYSSEE data'!V110*100</f>
        <v>93.757487541826762</v>
      </c>
    </row>
    <row r="28" spans="1:21" ht="15.75" thickBot="1">
      <c r="A28" s="10" t="s">
        <v>5</v>
      </c>
      <c r="B28" s="11" t="s">
        <v>3</v>
      </c>
      <c r="C28" s="12">
        <f>'[1]ODYSSEE data'!D181/'[1]ODYSSEE data'!D253*1000</f>
        <v>1.630261148762431</v>
      </c>
      <c r="D28" s="12">
        <f>'[1]ODYSSEE data'!E181/'[1]ODYSSEE data'!E253*1000</f>
        <v>1.599225637545572</v>
      </c>
      <c r="E28" s="12">
        <f>'[1]ODYSSEE data'!F181/'[1]ODYSSEE data'!F253*1000</f>
        <v>1.6141948066271672</v>
      </c>
      <c r="F28" s="12">
        <f>'[1]ODYSSEE data'!G181/'[1]ODYSSEE data'!G253*1000</f>
        <v>1.5958712141588414</v>
      </c>
      <c r="G28" s="12">
        <f>'[1]ODYSSEE data'!H181/'[1]ODYSSEE data'!H253*1000</f>
        <v>1.6156143599859238</v>
      </c>
      <c r="H28" s="12">
        <f>'[1]ODYSSEE data'!I181/'[1]ODYSSEE data'!I253*1000</f>
        <v>1.5813752556225689</v>
      </c>
      <c r="I28" s="12">
        <f>'[1]ODYSSEE data'!J181/'[1]ODYSSEE data'!J253*1000</f>
        <v>1.5787264066392648</v>
      </c>
      <c r="J28" s="12">
        <f>'[1]ODYSSEE data'!K181/'[1]ODYSSEE data'!K253*1000</f>
        <v>1.6304070916903468</v>
      </c>
      <c r="K28" s="12">
        <f>'[1]ODYSSEE data'!L181/'[1]ODYSSEE data'!L253*1000</f>
        <v>1.6167822361854234</v>
      </c>
      <c r="L28" s="12">
        <f>'[1]ODYSSEE data'!M181/'[1]ODYSSEE data'!M253*1000</f>
        <v>1.6113488254851738</v>
      </c>
      <c r="M28" s="12">
        <f>'[1]ODYSSEE data'!N181/'[1]ODYSSEE data'!N253*1000</f>
        <v>1.6169315307150147</v>
      </c>
      <c r="N28" s="12">
        <f>'[1]ODYSSEE data'!O181/'[1]ODYSSEE data'!O253*1000</f>
        <v>1.6173686307369901</v>
      </c>
      <c r="O28" s="12">
        <f>'[1]ODYSSEE data'!P181/'[1]ODYSSEE data'!P253*1000</f>
        <v>1.6126292156761235</v>
      </c>
      <c r="P28" s="12">
        <f>'[1]ODYSSEE data'!Q181/'[1]ODYSSEE data'!Q253*1000</f>
        <v>1.5954842301874854</v>
      </c>
      <c r="Q28" s="12">
        <f>'[1]ODYSSEE data'!R181/'[1]ODYSSEE data'!R253*1000</f>
        <v>1.587753903101478</v>
      </c>
      <c r="R28" s="12">
        <f>'[1]ODYSSEE data'!S181/'[1]ODYSSEE data'!S253*1000</f>
        <v>1.5749877279597673</v>
      </c>
      <c r="S28" s="12">
        <f>'[1]ODYSSEE data'!T181/'[1]ODYSSEE data'!T253*1000</f>
        <v>1.5881365700949157</v>
      </c>
      <c r="T28" s="12">
        <f>'[1]ODYSSEE data'!U181/'[1]ODYSSEE data'!U253*1000</f>
        <v>1.5159524139222402</v>
      </c>
      <c r="U28" s="13">
        <f>'[1]ODYSSEE data'!V181/'[1]ODYSSEE data'!V253*1000</f>
        <v>1.5260273861742342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3 Climatic var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Carsten Iversen</dc:creator>
  <cp:lastModifiedBy>Carsten Iversen</cp:lastModifiedBy>
  <dcterms:created xsi:type="dcterms:W3CDTF">2011-06-22T10:10:03Z</dcterms:created>
  <dcterms:modified xsi:type="dcterms:W3CDTF">2011-06-22T10:10:16Z</dcterms:modified>
</cp:coreProperties>
</file>