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6" sheetId="1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G49" i="12" l="1"/>
  <c r="F49" i="12"/>
  <c r="E49" i="12"/>
  <c r="D49" i="12"/>
  <c r="C49" i="12"/>
  <c r="B49" i="12"/>
  <c r="G48" i="12"/>
  <c r="F48" i="12"/>
  <c r="E48" i="12"/>
  <c r="D48" i="12"/>
  <c r="C48" i="12"/>
  <c r="B48" i="12"/>
  <c r="G47" i="12"/>
  <c r="F47" i="12"/>
  <c r="E47" i="12"/>
  <c r="D47" i="12"/>
  <c r="C47" i="12"/>
  <c r="B47" i="12"/>
  <c r="G46" i="12"/>
  <c r="F46" i="12"/>
  <c r="E46" i="12"/>
  <c r="D46" i="12"/>
  <c r="C46" i="12"/>
  <c r="B46" i="12"/>
  <c r="G45" i="12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</calcChain>
</file>

<file path=xl/sharedStrings.xml><?xml version="1.0" encoding="utf-8"?>
<sst xmlns="http://schemas.openxmlformats.org/spreadsheetml/2006/main" count="102" uniqueCount="36">
  <si>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</si>
  <si>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</si>
  <si>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</si>
  <si>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</si>
  <si>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</si>
  <si>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</si>
  <si>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</si>
  <si>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</si>
  <si>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</si>
  <si>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</si>
  <si>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</si>
  <si>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</si>
  <si>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</si>
  <si>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</si>
  <si>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</si>
  <si>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</si>
  <si>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</si>
  <si>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</si>
  <si>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</si>
  <si>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</si>
  <si>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</si>
  <si>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</si>
  <si>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</si>
  <si>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</si>
  <si>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</si>
  <si>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/>
  </si>
  <si>
    <t>Norway</t>
  </si>
  <si>
    <t>Liechtenstein*</t>
  </si>
  <si>
    <t>EU-15</t>
  </si>
  <si>
    <t>EU-15 (no overachievement)</t>
  </si>
  <si>
    <t>Total (actual progress)</t>
  </si>
  <si>
    <t>Difference between non ETS AAU initial and actual emissions</t>
  </si>
  <si>
    <t>Expected carbon sequestration from LULUCF</t>
  </si>
  <si>
    <t>Planned use of Kyoto mechanisms by governments</t>
  </si>
  <si>
    <t>Actual surplus in overachieving EU-15 Member States</t>
  </si>
  <si>
    <t>ERU issued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</si>
</sst>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6" formatCode="_-* #,##0.00\ _€_-;\-* #,##0.00\ _€_-;_-* &quot;-&quot;??\ _€_-;_-@_-"/>
    <numFmt numFmtId="197" formatCode="dd/mm/yy\,\ hh:mm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sz val="10"/>
      <color indexed="4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6" fillId="0" borderId="0"/>
    <xf numFmtId="9" fontId="46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>
      <alignment horizontal="center"/>
    </xf>
    <xf numFmtId="0" fontId="51" fillId="0" borderId="1">
      <alignment horizontal="center" wrapText="1"/>
    </xf>
    <xf numFmtId="0" fontId="51" fillId="0" borderId="29" applyBorder="0">
      <alignment horizontal="centerContinuous"/>
    </xf>
    <xf numFmtId="0" fontId="51" fillId="0" borderId="0">
      <alignment horizontal="right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3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48" fillId="0" borderId="0"/>
    <xf numFmtId="0" fontId="55" fillId="0" borderId="0"/>
    <xf numFmtId="0" fontId="47" fillId="0" borderId="0"/>
    <xf numFmtId="21" fontId="3" fillId="0" borderId="0">
      <alignment horizontal="center"/>
    </xf>
    <xf numFmtId="0" fontId="47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5" fillId="38" borderId="0" applyNumberFormat="0" applyBorder="0" applyAlignment="0" applyProtection="0"/>
    <xf numFmtId="0" fontId="45" fillId="42" borderId="0" applyNumberFormat="0" applyBorder="0" applyAlignment="0" applyProtection="0"/>
    <xf numFmtId="0" fontId="45" fillId="46" borderId="0" applyNumberFormat="0" applyBorder="0" applyAlignment="0" applyProtection="0"/>
    <xf numFmtId="0" fontId="45" fillId="50" borderId="0" applyNumberFormat="0" applyBorder="0" applyAlignment="0" applyProtection="0"/>
    <xf numFmtId="0" fontId="45" fillId="54" borderId="0" applyNumberFormat="0" applyBorder="0" applyAlignment="0" applyProtection="0"/>
    <xf numFmtId="0" fontId="45" fillId="58" borderId="0" applyNumberFormat="0" applyBorder="0" applyAlignment="0" applyProtection="0"/>
    <xf numFmtId="0" fontId="45" fillId="35" borderId="0" applyNumberFormat="0" applyBorder="0" applyAlignment="0" applyProtection="0"/>
    <xf numFmtId="0" fontId="45" fillId="39" borderId="0" applyNumberFormat="0" applyBorder="0" applyAlignment="0" applyProtection="0"/>
    <xf numFmtId="0" fontId="45" fillId="43" borderId="0" applyNumberFormat="0" applyBorder="0" applyAlignment="0" applyProtection="0"/>
    <xf numFmtId="0" fontId="45" fillId="47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37" fillId="30" borderId="0" applyNumberFormat="0" applyBorder="0" applyAlignment="0" applyProtection="0"/>
    <xf numFmtId="0" fontId="40" fillId="32" borderId="23" applyNumberFormat="0" applyAlignment="0" applyProtection="0"/>
    <xf numFmtId="0" fontId="42" fillId="33" borderId="26" applyNumberFormat="0" applyAlignment="0" applyProtection="0"/>
    <xf numFmtId="0" fontId="44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8" fillId="31" borderId="23" applyNumberFormat="0" applyAlignment="0" applyProtection="0"/>
    <xf numFmtId="0" fontId="41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6" fillId="0" borderId="1" applyNumberFormat="0" applyFill="0" applyBorder="0" applyProtection="0">
      <alignment horizontal="left" vertical="center" wrapText="1"/>
    </xf>
    <xf numFmtId="0" fontId="56" fillId="0" borderId="0">
      <alignment horizontal="center" vertical="center"/>
    </xf>
    <xf numFmtId="0" fontId="1" fillId="34" borderId="27" applyNumberFormat="0" applyFont="0" applyAlignment="0" applyProtection="0"/>
    <xf numFmtId="0" fontId="39" fillId="32" borderId="24" applyNumberFormat="0" applyAlignment="0" applyProtection="0"/>
    <xf numFmtId="0" fontId="32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3" fillId="0" borderId="0" applyNumberFormat="0" applyFill="0" applyBorder="0" applyAlignment="0" applyProtection="0"/>
    <xf numFmtId="3" fontId="3" fillId="0" borderId="0">
      <alignment vertical="center"/>
    </xf>
    <xf numFmtId="3" fontId="57" fillId="0" borderId="0"/>
    <xf numFmtId="3" fontId="58" fillId="59" borderId="0"/>
    <xf numFmtId="0" fontId="3" fillId="0" borderId="0" applyNumberFormat="0" applyFont="0" applyFill="0" applyBorder="0" applyProtection="0">
      <alignment vertical="center"/>
    </xf>
  </cellStyleXfs>
  <cellXfs count="6">
    <xf numFmtId="0" fontId="0" fillId="0" borderId="0" xfId="0"/>
    <xf numFmtId="0" fontId="31" fillId="0" borderId="0" xfId="254" applyFont="1"/>
    <xf numFmtId="2" fontId="3" fillId="0" borderId="0" xfId="254" applyNumberFormat="1"/>
    <xf numFmtId="0" fontId="3" fillId="0" borderId="0" xfId="254"/>
    <xf numFmtId="165" fontId="3" fillId="0" borderId="0" xfId="1" applyNumberFormat="1" applyFont="1"/>
    <xf numFmtId="165" fontId="3" fillId="0" borderId="0" xfId="254" applyNumberForma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Percent of base-year emissions</a:t>
            </a:r>
          </a:p>
        </c:rich>
      </c:tx>
      <c:layout>
        <c:manualLayout>
          <c:xMode val="edge"/>
          <c:yMode val="edge"/>
          <c:x val="2.6041661545688682E-2"/>
          <c:y val="2.1621621621621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66666666666663E-2"/>
          <c:y val="9.90990990990991E-2"/>
          <c:w val="0.89687499999999998"/>
          <c:h val="0.5027027027027026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 3.6'!$C$5</c:f>
              <c:strCache>
                <c:ptCount val="1"/>
                <c:pt idx="0">
                  <c:v>Difference between non ETS AAU initial and actual emissions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cat>
          <c:val>
            <c:numRef>
              <c:f>'Fig 3.6'!$C$6:$C$37</c:f>
              <c:numCache>
                <c:formatCode>0.0%</c:formatCode>
                <c:ptCount val="32"/>
                <c:pt idx="0">
                  <c:v>1.1928880519754544E-2</c:v>
                </c:pt>
                <c:pt idx="1">
                  <c:v>1.1928880519754544E-2</c:v>
                </c:pt>
                <c:pt idx="3">
                  <c:v>-0.21200931843541826</c:v>
                </c:pt>
                <c:pt idx="4">
                  <c:v>-8.5317287435415154E-3</c:v>
                </c:pt>
                <c:pt idx="5">
                  <c:v>2.7891919853282272E-2</c:v>
                </c:pt>
                <c:pt idx="6">
                  <c:v>-6.2855778467445736E-2</c:v>
                </c:pt>
                <c:pt idx="7">
                  <c:v>9.8615123440586247E-2</c:v>
                </c:pt>
                <c:pt idx="8">
                  <c:v>-0.18335905016183796</c:v>
                </c:pt>
                <c:pt idx="9">
                  <c:v>9.5434846658161362E-3</c:v>
                </c:pt>
                <c:pt idx="10">
                  <c:v>3.714232229684953E-2</c:v>
                </c:pt>
                <c:pt idx="11">
                  <c:v>-5.190637730912593E-2</c:v>
                </c:pt>
                <c:pt idx="12">
                  <c:v>-6.5079457111668612E-2</c:v>
                </c:pt>
                <c:pt idx="13">
                  <c:v>-0.21924418703473875</c:v>
                </c:pt>
                <c:pt idx="14">
                  <c:v>-2.790215123176067E-2</c:v>
                </c:pt>
                <c:pt idx="15">
                  <c:v>-5.5222275021014094E-2</c:v>
                </c:pt>
                <c:pt idx="16">
                  <c:v>0.14752939500259873</c:v>
                </c:pt>
                <c:pt idx="17">
                  <c:v>0.12201769502423697</c:v>
                </c:pt>
                <c:pt idx="19">
                  <c:v>0.42269757340575376</c:v>
                </c:pt>
                <c:pt idx="20">
                  <c:v>0.16915172044851856</c:v>
                </c:pt>
                <c:pt idx="21">
                  <c:v>0.4959401458302477</c:v>
                </c:pt>
                <c:pt idx="22">
                  <c:v>0.33455345401507014</c:v>
                </c:pt>
                <c:pt idx="23">
                  <c:v>0.4279848351777365</c:v>
                </c:pt>
                <c:pt idx="24">
                  <c:v>0.46127994532404587</c:v>
                </c:pt>
                <c:pt idx="25">
                  <c:v>0.24080427957027167</c:v>
                </c:pt>
                <c:pt idx="26">
                  <c:v>0.35203902946537702</c:v>
                </c:pt>
                <c:pt idx="27">
                  <c:v>-6.0976424929273326E-2</c:v>
                </c:pt>
                <c:pt idx="28">
                  <c:v>0.16302745096600224</c:v>
                </c:pt>
                <c:pt idx="30">
                  <c:v>4.6698633509316745E-2</c:v>
                </c:pt>
                <c:pt idx="31">
                  <c:v>-0.20893127364937381</c:v>
                </c:pt>
              </c:numCache>
            </c:numRef>
          </c:val>
        </c:ser>
        <c:ser>
          <c:idx val="7"/>
          <c:order val="2"/>
          <c:tx>
            <c:strRef>
              <c:f>'Fig 3.6'!$D$5</c:f>
              <c:strCache>
                <c:ptCount val="1"/>
                <c:pt idx="0">
                  <c:v>Expected carbon sequestration from LULUCF</c:v>
                </c:pt>
              </c:strCache>
            </c:strRef>
          </c:tx>
          <c:spPr>
            <a:solidFill>
              <a:srgbClr val="99CC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cat>
          <c:val>
            <c:numRef>
              <c:f>'Fig 3.6'!$D$6:$D$37</c:f>
              <c:numCache>
                <c:formatCode>0.0%</c:formatCode>
                <c:ptCount val="32"/>
                <c:pt idx="0">
                  <c:v>9.4311334090760261E-3</c:v>
                </c:pt>
                <c:pt idx="1">
                  <c:v>9.4311334090760261E-3</c:v>
                </c:pt>
                <c:pt idx="3">
                  <c:v>8.8551933881256418E-3</c:v>
                </c:pt>
                <c:pt idx="4">
                  <c:v>0</c:v>
                </c:pt>
                <c:pt idx="5">
                  <c:v>3.6891899358393316E-3</c:v>
                </c:pt>
                <c:pt idx="6">
                  <c:v>2.3686107662216373E-2</c:v>
                </c:pt>
                <c:pt idx="7">
                  <c:v>5.8885565987824209E-3</c:v>
                </c:pt>
                <c:pt idx="8">
                  <c:v>1.8842321877207382E-2</c:v>
                </c:pt>
                <c:pt idx="9">
                  <c:v>8.3094484809194437E-3</c:v>
                </c:pt>
                <c:pt idx="10">
                  <c:v>5.7277086869912675E-3</c:v>
                </c:pt>
                <c:pt idx="11">
                  <c:v>5.0352615771633323E-2</c:v>
                </c:pt>
                <c:pt idx="12">
                  <c:v>1.971555095734991E-2</c:v>
                </c:pt>
                <c:pt idx="13">
                  <c:v>0</c:v>
                </c:pt>
                <c:pt idx="14">
                  <c:v>-7.0411131252554209E-5</c:v>
                </c:pt>
                <c:pt idx="15">
                  <c:v>7.7559150199105059E-2</c:v>
                </c:pt>
                <c:pt idx="16">
                  <c:v>2.9521156038491484E-2</c:v>
                </c:pt>
                <c:pt idx="17">
                  <c:v>4.7144462422843494E-3</c:v>
                </c:pt>
                <c:pt idx="19">
                  <c:v>0</c:v>
                </c:pt>
                <c:pt idx="20">
                  <c:v>6.0232212786631581E-3</c:v>
                </c:pt>
                <c:pt idx="21">
                  <c:v>0</c:v>
                </c:pt>
                <c:pt idx="22">
                  <c:v>9.1856688764468536E-3</c:v>
                </c:pt>
                <c:pt idx="23">
                  <c:v>0</c:v>
                </c:pt>
                <c:pt idx="24">
                  <c:v>4.8245487242561599E-2</c:v>
                </c:pt>
                <c:pt idx="25">
                  <c:v>5.3362414168908415E-3</c:v>
                </c:pt>
                <c:pt idx="26">
                  <c:v>0</c:v>
                </c:pt>
                <c:pt idx="27">
                  <c:v>6.4851983699355645E-2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6"/>
          <c:order val="3"/>
          <c:tx>
            <c:strRef>
              <c:f>'Fig 3.6'!$E$5</c:f>
              <c:strCache>
                <c:ptCount val="1"/>
                <c:pt idx="0">
                  <c:v>Planned use of Kyoto mechanisms by governments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cat>
          <c:val>
            <c:numRef>
              <c:f>'Fig 3.6'!$E$6:$E$37</c:f>
              <c:numCache>
                <c:formatCode>0.0%</c:formatCode>
                <c:ptCount val="32"/>
                <c:pt idx="0">
                  <c:v>2.5423877508923783E-2</c:v>
                </c:pt>
                <c:pt idx="1">
                  <c:v>2.5423877508923783E-2</c:v>
                </c:pt>
                <c:pt idx="3">
                  <c:v>0.11385248641875828</c:v>
                </c:pt>
                <c:pt idx="4">
                  <c:v>4.2997688795313523E-2</c:v>
                </c:pt>
                <c:pt idx="5">
                  <c:v>0</c:v>
                </c:pt>
                <c:pt idx="6">
                  <c:v>5.3373080603045429E-2</c:v>
                </c:pt>
                <c:pt idx="7">
                  <c:v>0</c:v>
                </c:pt>
                <c:pt idx="8">
                  <c:v>0.19946633782098655</c:v>
                </c:pt>
                <c:pt idx="9">
                  <c:v>1.4083810984609226E-2</c:v>
                </c:pt>
                <c:pt idx="10">
                  <c:v>0</c:v>
                </c:pt>
                <c:pt idx="11">
                  <c:v>2.9851907921754052E-2</c:v>
                </c:pt>
                <c:pt idx="12">
                  <c:v>2.8634951341391431E-2</c:v>
                </c:pt>
                <c:pt idx="13">
                  <c:v>0.20505032884376909</c:v>
                </c:pt>
                <c:pt idx="14">
                  <c:v>4.6940754168369479E-2</c:v>
                </c:pt>
                <c:pt idx="15">
                  <c:v>2.5271148617929201E-2</c:v>
                </c:pt>
                <c:pt idx="16">
                  <c:v>0</c:v>
                </c:pt>
                <c:pt idx="17">
                  <c:v>0</c:v>
                </c:pt>
                <c:pt idx="19">
                  <c:v>-1.0556583976290874E-2</c:v>
                </c:pt>
                <c:pt idx="20">
                  <c:v>-0.12870130937314442</c:v>
                </c:pt>
                <c:pt idx="21">
                  <c:v>-2.8299731839980899E-2</c:v>
                </c:pt>
                <c:pt idx="22">
                  <c:v>-3.4662901420554157E-2</c:v>
                </c:pt>
                <c:pt idx="23">
                  <c:v>-4.2499720627915932E-2</c:v>
                </c:pt>
                <c:pt idx="24">
                  <c:v>-0.32374393163436915</c:v>
                </c:pt>
                <c:pt idx="25">
                  <c:v>0</c:v>
                </c:pt>
                <c:pt idx="26">
                  <c:v>0</c:v>
                </c:pt>
                <c:pt idx="27">
                  <c:v>4.9130290681330027E-2</c:v>
                </c:pt>
                <c:pt idx="28">
                  <c:v>-0.11658446813971328</c:v>
                </c:pt>
                <c:pt idx="30">
                  <c:v>9.0690758861575432E-2</c:v>
                </c:pt>
                <c:pt idx="31">
                  <c:v>0.20045057803846036</c:v>
                </c:pt>
              </c:numCache>
            </c:numRef>
          </c:val>
        </c:ser>
        <c:ser>
          <c:idx val="0"/>
          <c:order val="4"/>
          <c:tx>
            <c:strRef>
              <c:f>'Fig 3.6'!$F$5</c:f>
              <c:strCache>
                <c:ptCount val="1"/>
                <c:pt idx="0">
                  <c:v>Actual surplus in overachieving EU-15 Member States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cat>
          <c:val>
            <c:numRef>
              <c:f>'Fig 3.6'!$F$6:$F$37</c:f>
              <c:numCache>
                <c:formatCode>0.0%</c:formatCode>
                <c:ptCount val="32"/>
                <c:pt idx="0">
                  <c:v>0</c:v>
                </c:pt>
                <c:pt idx="1">
                  <c:v>-5.023981120054772E-2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5"/>
          <c:tx>
            <c:strRef>
              <c:f>'Fig 3.6'!$G$5</c:f>
              <c:strCache>
                <c:ptCount val="1"/>
                <c:pt idx="0">
                  <c:v>ERU issued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cat>
          <c:val>
            <c:numRef>
              <c:f>'Fig 3.6'!$G$6:$G$37</c:f>
              <c:numCache>
                <c:formatCode>0.0%</c:formatCode>
                <c:ptCount val="32"/>
                <c:pt idx="0">
                  <c:v>-2.6989681968466031E-4</c:v>
                </c:pt>
                <c:pt idx="1">
                  <c:v>-2.6989681968466031E-4</c:v>
                </c:pt>
                <c:pt idx="3">
                  <c:v>0</c:v>
                </c:pt>
                <c:pt idx="4">
                  <c:v>0</c:v>
                </c:pt>
                <c:pt idx="5">
                  <c:v>-3.9600505854908198E-4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-3.3755139247179081E-4</c:v>
                </c:pt>
                <c:pt idx="10">
                  <c:v>-1.1335436949907664E-3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9">
                  <c:v>-8.3742439921236419E-3</c:v>
                </c:pt>
                <c:pt idx="20">
                  <c:v>-2.8930938935734962E-3</c:v>
                </c:pt>
                <c:pt idx="21">
                  <c:v>-1.638633149073033E-3</c:v>
                </c:pt>
                <c:pt idx="22">
                  <c:v>-7.2830077745970421E-3</c:v>
                </c:pt>
                <c:pt idx="23">
                  <c:v>0</c:v>
                </c:pt>
                <c:pt idx="24">
                  <c:v>0</c:v>
                </c:pt>
                <c:pt idx="25">
                  <c:v>-2.3663355502837038E-3</c:v>
                </c:pt>
                <c:pt idx="26">
                  <c:v>-5.0577645984215848E-4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6432640"/>
        <c:axId val="176830336"/>
      </c:barChart>
      <c:scatterChart>
        <c:scatterStyle val="lineMarker"/>
        <c:varyColors val="0"/>
        <c:ser>
          <c:idx val="9"/>
          <c:order val="0"/>
          <c:tx>
            <c:strRef>
              <c:f>'Fig 3.6'!$B$5</c:f>
              <c:strCache>
                <c:ptCount val="1"/>
                <c:pt idx="0">
                  <c:v>Total (actual progress)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strRef>
              <c:f>'Fig 3.6'!$A$6:$A$37</c:f>
              <c:strCache>
                <c:ptCount val="32"/>
                <c:pt idx="0">
                  <c:v>EU-15</c:v>
                </c:pt>
                <c:pt idx="1">
                  <c:v>EU-15 (no overachievement)</c:v>
                </c:pt>
                <c:pt idx="3">
                  <c:v>Austria</c:v>
                </c:pt>
                <c:pt idx="4">
                  <c:v>Belgium</c:v>
                </c:pt>
                <c:pt idx="5">
                  <c:v>Germany</c:v>
                </c:pt>
                <c:pt idx="6">
                  <c:v>Denmark</c:v>
                </c:pt>
                <c:pt idx="7">
                  <c:v>Greece</c:v>
                </c:pt>
                <c:pt idx="8">
                  <c:v>Spain</c:v>
                </c:pt>
                <c:pt idx="9">
                  <c:v>Finland</c:v>
                </c:pt>
                <c:pt idx="10">
                  <c:v>France</c:v>
                </c:pt>
                <c:pt idx="11">
                  <c:v>Ireland</c:v>
                </c:pt>
                <c:pt idx="12">
                  <c:v>Italy</c:v>
                </c:pt>
                <c:pt idx="13">
                  <c:v>Luxembourg</c:v>
                </c:pt>
                <c:pt idx="14">
                  <c:v>Netherlands</c:v>
                </c:pt>
                <c:pt idx="15">
                  <c:v>Portugal</c:v>
                </c:pt>
                <c:pt idx="16">
                  <c:v>Sweden</c:v>
                </c:pt>
                <c:pt idx="17">
                  <c:v>United Kingdom</c:v>
                </c:pt>
                <c:pt idx="19">
                  <c:v>Bulgaria</c:v>
                </c:pt>
                <c:pt idx="20">
                  <c:v>Czech Republic</c:v>
                </c:pt>
                <c:pt idx="21">
                  <c:v>Estonia</c:v>
                </c:pt>
                <c:pt idx="22">
                  <c:v>Hungary</c:v>
                </c:pt>
                <c:pt idx="23">
                  <c:v>Lithuania</c:v>
                </c:pt>
                <c:pt idx="24">
                  <c:v>Latvia</c:v>
                </c:pt>
                <c:pt idx="25">
                  <c:v>Poland</c:v>
                </c:pt>
                <c:pt idx="26">
                  <c:v>Romania</c:v>
                </c:pt>
                <c:pt idx="27">
                  <c:v>Slovenia</c:v>
                </c:pt>
                <c:pt idx="28">
                  <c:v>Slovakia</c:v>
                </c:pt>
                <c:pt idx="30">
                  <c:v>Norway</c:v>
                </c:pt>
                <c:pt idx="31">
                  <c:v>Liechtenstein*</c:v>
                </c:pt>
              </c:strCache>
            </c:strRef>
          </c:xVal>
          <c:yVal>
            <c:numRef>
              <c:f>'Fig 3.6'!$B$6:$B$37</c:f>
              <c:numCache>
                <c:formatCode>0.0%</c:formatCode>
                <c:ptCount val="32"/>
                <c:pt idx="0">
                  <c:v>4.6513994618069772E-2</c:v>
                </c:pt>
                <c:pt idx="1">
                  <c:v>-3.7258165824779425E-3</c:v>
                </c:pt>
                <c:pt idx="3">
                  <c:v>-8.9301638628534297E-2</c:v>
                </c:pt>
                <c:pt idx="4">
                  <c:v>3.4465960051771986E-2</c:v>
                </c:pt>
                <c:pt idx="5">
                  <c:v>3.1185104730572448E-2</c:v>
                </c:pt>
                <c:pt idx="6">
                  <c:v>1.4203409797816178E-2</c:v>
                </c:pt>
                <c:pt idx="7">
                  <c:v>0.10450368003936851</c:v>
                </c:pt>
                <c:pt idx="8">
                  <c:v>3.4949609536355862E-2</c:v>
                </c:pt>
                <c:pt idx="9">
                  <c:v>3.1599192738873023E-2</c:v>
                </c:pt>
                <c:pt idx="10">
                  <c:v>4.1736487288850183E-2</c:v>
                </c:pt>
                <c:pt idx="11">
                  <c:v>2.8298146384261258E-2</c:v>
                </c:pt>
                <c:pt idx="12">
                  <c:v>-1.6728954812927254E-2</c:v>
                </c:pt>
                <c:pt idx="13">
                  <c:v>-1.4193858190969622E-2</c:v>
                </c:pt>
                <c:pt idx="14">
                  <c:v>1.8968191805356232E-2</c:v>
                </c:pt>
                <c:pt idx="15">
                  <c:v>4.7608023796020291E-2</c:v>
                </c:pt>
                <c:pt idx="16">
                  <c:v>0.17705055104109027</c:v>
                </c:pt>
                <c:pt idx="17">
                  <c:v>0.12673214126652144</c:v>
                </c:pt>
                <c:pt idx="19">
                  <c:v>0.4037667454373392</c:v>
                </c:pt>
                <c:pt idx="20">
                  <c:v>4.3580538460463739E-2</c:v>
                </c:pt>
                <c:pt idx="21">
                  <c:v>0.46600178084119376</c:v>
                </c:pt>
                <c:pt idx="22">
                  <c:v>0.30179321369636586</c:v>
                </c:pt>
                <c:pt idx="23">
                  <c:v>0.38548511454982071</c:v>
                </c:pt>
                <c:pt idx="24">
                  <c:v>0.18578150093223822</c:v>
                </c:pt>
                <c:pt idx="25">
                  <c:v>0.2437741854368787</c:v>
                </c:pt>
                <c:pt idx="26">
                  <c:v>0.35153325300553484</c:v>
                </c:pt>
                <c:pt idx="27">
                  <c:v>5.300584945141238E-2</c:v>
                </c:pt>
                <c:pt idx="28">
                  <c:v>4.6442982826288899E-2</c:v>
                </c:pt>
                <c:pt idx="30">
                  <c:v>0.13738939237089215</c:v>
                </c:pt>
                <c:pt idx="31">
                  <c:v>-8.4806956109133094E-3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32640"/>
        <c:axId val="176830336"/>
      </c:scatterChart>
      <c:catAx>
        <c:axId val="1764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n-US"/>
          </a:p>
        </c:txPr>
        <c:crossAx val="17683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6830336"/>
        <c:scaling>
          <c:orientation val="minMax"/>
          <c:max val="0.6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6432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208362352208577E-2"/>
          <c:y val="0.88673111334334243"/>
          <c:w val="0.96666672129043185"/>
          <c:h val="9.3448977314049733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524625" y="190500"/>
    <xdr:ext cx="9153525" cy="69437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0"/>
  <sheetViews>
    <sheetView tabSelected="1" topLeftCell="D1" workbookViewId="0">
      <selection activeCell="A38" sqref="A38"/>
    </sheetView>
  </sheetViews>
  <sheetFormatPr defaultColWidth="11.42578125" defaultRowHeight="12.75"/>
  <cols>
    <col min="1" max="1" width="24.42578125" style="3" bestFit="1" customWidth="1"/>
    <col min="2" max="255" width="11.42578125" style="3"/>
    <col min="256" max="256" width="11.42578125" style="3" customWidth="1"/>
    <col min="257" max="511" width="11.42578125" style="3"/>
    <col min="512" max="512" width="11.42578125" style="3" customWidth="1"/>
    <col min="513" max="767" width="11.42578125" style="3"/>
    <col min="768" max="768" width="11.42578125" style="3" customWidth="1"/>
    <col min="769" max="1023" width="11.42578125" style="3"/>
    <col min="1024" max="1024" width="11.42578125" style="3" customWidth="1"/>
    <col min="1025" max="1279" width="11.42578125" style="3"/>
    <col min="1280" max="1280" width="11.42578125" style="3" customWidth="1"/>
    <col min="1281" max="1535" width="11.42578125" style="3"/>
    <col min="1536" max="1536" width="11.42578125" style="3" customWidth="1"/>
    <col min="1537" max="1791" width="11.42578125" style="3"/>
    <col min="1792" max="1792" width="11.42578125" style="3" customWidth="1"/>
    <col min="1793" max="2047" width="11.42578125" style="3"/>
    <col min="2048" max="2048" width="11.42578125" style="3" customWidth="1"/>
    <col min="2049" max="2303" width="11.42578125" style="3"/>
    <col min="2304" max="2304" width="11.42578125" style="3" customWidth="1"/>
    <col min="2305" max="2559" width="11.42578125" style="3"/>
    <col min="2560" max="2560" width="11.42578125" style="3" customWidth="1"/>
    <col min="2561" max="2815" width="11.42578125" style="3"/>
    <col min="2816" max="2816" width="11.42578125" style="3" customWidth="1"/>
    <col min="2817" max="3071" width="11.42578125" style="3"/>
    <col min="3072" max="3072" width="11.42578125" style="3" customWidth="1"/>
    <col min="3073" max="3327" width="11.42578125" style="3"/>
    <col min="3328" max="3328" width="11.42578125" style="3" customWidth="1"/>
    <col min="3329" max="3583" width="11.42578125" style="3"/>
    <col min="3584" max="3584" width="11.42578125" style="3" customWidth="1"/>
    <col min="3585" max="3839" width="11.42578125" style="3"/>
    <col min="3840" max="3840" width="11.42578125" style="3" customWidth="1"/>
    <col min="3841" max="4095" width="11.42578125" style="3"/>
    <col min="4096" max="4096" width="11.42578125" style="3" customWidth="1"/>
    <col min="4097" max="4351" width="11.42578125" style="3"/>
    <col min="4352" max="4352" width="11.42578125" style="3" customWidth="1"/>
    <col min="4353" max="4607" width="11.42578125" style="3"/>
    <col min="4608" max="4608" width="11.42578125" style="3" customWidth="1"/>
    <col min="4609" max="4863" width="11.42578125" style="3"/>
    <col min="4864" max="4864" width="11.42578125" style="3" customWidth="1"/>
    <col min="4865" max="5119" width="11.42578125" style="3"/>
    <col min="5120" max="5120" width="11.42578125" style="3" customWidth="1"/>
    <col min="5121" max="5375" width="11.42578125" style="3"/>
    <col min="5376" max="5376" width="11.42578125" style="3" customWidth="1"/>
    <col min="5377" max="5631" width="11.42578125" style="3"/>
    <col min="5632" max="5632" width="11.42578125" style="3" customWidth="1"/>
    <col min="5633" max="5887" width="11.42578125" style="3"/>
    <col min="5888" max="5888" width="11.42578125" style="3" customWidth="1"/>
    <col min="5889" max="6143" width="11.42578125" style="3"/>
    <col min="6144" max="6144" width="11.42578125" style="3" customWidth="1"/>
    <col min="6145" max="6399" width="11.42578125" style="3"/>
    <col min="6400" max="6400" width="11.42578125" style="3" customWidth="1"/>
    <col min="6401" max="6655" width="11.42578125" style="3"/>
    <col min="6656" max="6656" width="11.42578125" style="3" customWidth="1"/>
    <col min="6657" max="6911" width="11.42578125" style="3"/>
    <col min="6912" max="6912" width="11.42578125" style="3" customWidth="1"/>
    <col min="6913" max="7167" width="11.42578125" style="3"/>
    <col min="7168" max="7168" width="11.42578125" style="3" customWidth="1"/>
    <col min="7169" max="7423" width="11.42578125" style="3"/>
    <col min="7424" max="7424" width="11.42578125" style="3" customWidth="1"/>
    <col min="7425" max="7679" width="11.42578125" style="3"/>
    <col min="7680" max="7680" width="11.42578125" style="3" customWidth="1"/>
    <col min="7681" max="7935" width="11.42578125" style="3"/>
    <col min="7936" max="7936" width="11.42578125" style="3" customWidth="1"/>
    <col min="7937" max="8191" width="11.42578125" style="3"/>
    <col min="8192" max="8192" width="11.42578125" style="3" customWidth="1"/>
    <col min="8193" max="8447" width="11.42578125" style="3"/>
    <col min="8448" max="8448" width="11.42578125" style="3" customWidth="1"/>
    <col min="8449" max="8703" width="11.42578125" style="3"/>
    <col min="8704" max="8704" width="11.42578125" style="3" customWidth="1"/>
    <col min="8705" max="8959" width="11.42578125" style="3"/>
    <col min="8960" max="8960" width="11.42578125" style="3" customWidth="1"/>
    <col min="8961" max="9215" width="11.42578125" style="3"/>
    <col min="9216" max="9216" width="11.42578125" style="3" customWidth="1"/>
    <col min="9217" max="9471" width="11.42578125" style="3"/>
    <col min="9472" max="9472" width="11.42578125" style="3" customWidth="1"/>
    <col min="9473" max="9727" width="11.42578125" style="3"/>
    <col min="9728" max="9728" width="11.42578125" style="3" customWidth="1"/>
    <col min="9729" max="9983" width="11.42578125" style="3"/>
    <col min="9984" max="9984" width="11.42578125" style="3" customWidth="1"/>
    <col min="9985" max="10239" width="11.42578125" style="3"/>
    <col min="10240" max="10240" width="11.42578125" style="3" customWidth="1"/>
    <col min="10241" max="10495" width="11.42578125" style="3"/>
    <col min="10496" max="10496" width="11.42578125" style="3" customWidth="1"/>
    <col min="10497" max="10751" width="11.42578125" style="3"/>
    <col min="10752" max="10752" width="11.42578125" style="3" customWidth="1"/>
    <col min="10753" max="11007" width="11.42578125" style="3"/>
    <col min="11008" max="11008" width="11.42578125" style="3" customWidth="1"/>
    <col min="11009" max="11263" width="11.42578125" style="3"/>
    <col min="11264" max="11264" width="11.42578125" style="3" customWidth="1"/>
    <col min="11265" max="11519" width="11.42578125" style="3"/>
    <col min="11520" max="11520" width="11.42578125" style="3" customWidth="1"/>
    <col min="11521" max="11775" width="11.42578125" style="3"/>
    <col min="11776" max="11776" width="11.42578125" style="3" customWidth="1"/>
    <col min="11777" max="12031" width="11.42578125" style="3"/>
    <col min="12032" max="12032" width="11.42578125" style="3" customWidth="1"/>
    <col min="12033" max="12287" width="11.42578125" style="3"/>
    <col min="12288" max="12288" width="11.42578125" style="3" customWidth="1"/>
    <col min="12289" max="12543" width="11.42578125" style="3"/>
    <col min="12544" max="12544" width="11.42578125" style="3" customWidth="1"/>
    <col min="12545" max="12799" width="11.42578125" style="3"/>
    <col min="12800" max="12800" width="11.42578125" style="3" customWidth="1"/>
    <col min="12801" max="13055" width="11.42578125" style="3"/>
    <col min="13056" max="13056" width="11.42578125" style="3" customWidth="1"/>
    <col min="13057" max="13311" width="11.42578125" style="3"/>
    <col min="13312" max="13312" width="11.42578125" style="3" customWidth="1"/>
    <col min="13313" max="13567" width="11.42578125" style="3"/>
    <col min="13568" max="13568" width="11.42578125" style="3" customWidth="1"/>
    <col min="13569" max="13823" width="11.42578125" style="3"/>
    <col min="13824" max="13824" width="11.42578125" style="3" customWidth="1"/>
    <col min="13825" max="14079" width="11.42578125" style="3"/>
    <col min="14080" max="14080" width="11.42578125" style="3" customWidth="1"/>
    <col min="14081" max="14335" width="11.42578125" style="3"/>
    <col min="14336" max="14336" width="11.42578125" style="3" customWidth="1"/>
    <col min="14337" max="14591" width="11.42578125" style="3"/>
    <col min="14592" max="14592" width="11.42578125" style="3" customWidth="1"/>
    <col min="14593" max="14847" width="11.42578125" style="3"/>
    <col min="14848" max="14848" width="11.42578125" style="3" customWidth="1"/>
    <col min="14849" max="15103" width="11.42578125" style="3"/>
    <col min="15104" max="15104" width="11.42578125" style="3" customWidth="1"/>
    <col min="15105" max="15359" width="11.42578125" style="3"/>
    <col min="15360" max="15360" width="11.42578125" style="3" customWidth="1"/>
    <col min="15361" max="15615" width="11.42578125" style="3"/>
    <col min="15616" max="15616" width="11.42578125" style="3" customWidth="1"/>
    <col min="15617" max="15871" width="11.42578125" style="3"/>
    <col min="15872" max="15872" width="11.42578125" style="3" customWidth="1"/>
    <col min="15873" max="16127" width="11.42578125" style="3"/>
    <col min="16128" max="16128" width="11.42578125" style="3" customWidth="1"/>
    <col min="16129" max="16384" width="11.42578125" style="3"/>
  </cols>
  <sheetData>
    <row r="3" spans="1:7" s="1" customFormat="1"/>
    <row r="5" spans="1:7">
      <c r="A5" s="2" t="s">
        <v>25</v>
      </c>
      <c r="B5" s="2" t="s">
        <v>30</v>
      </c>
      <c r="C5" s="2" t="s">
        <v>31</v>
      </c>
      <c r="D5" s="2" t="s">
        <v>32</v>
      </c>
      <c r="E5" s="2" t="s">
        <v>33</v>
      </c>
      <c r="F5" s="2" t="s">
        <v>34</v>
      </c>
      <c r="G5" s="2" t="s">
        <v>35</v>
      </c>
    </row>
    <row r="6" spans="1:7">
      <c r="A6" s="2" t="s">
        <v>28</v>
      </c>
      <c r="B6" s="4">
        <v>4.6513994618069772E-2</v>
      </c>
      <c r="C6" s="4">
        <v>1.1928880519754544E-2</v>
      </c>
      <c r="D6" s="4">
        <v>9.4311334090760261E-3</v>
      </c>
      <c r="E6" s="4">
        <v>2.5423877508923783E-2</v>
      </c>
      <c r="F6" s="4" t="s">
        <v>25</v>
      </c>
      <c r="G6" s="4">
        <v>-2.6989681968466031E-4</v>
      </c>
    </row>
    <row r="7" spans="1:7">
      <c r="A7" s="2" t="s">
        <v>29</v>
      </c>
      <c r="B7" s="4">
        <v>-3.7258165824779425E-3</v>
      </c>
      <c r="C7" s="4">
        <v>1.1928880519754544E-2</v>
      </c>
      <c r="D7" s="4">
        <v>9.4311334090760261E-3</v>
      </c>
      <c r="E7" s="4">
        <v>2.5423877508923783E-2</v>
      </c>
      <c r="F7" s="4">
        <v>-5.023981120054772E-2</v>
      </c>
      <c r="G7" s="4">
        <v>-2.6989681968466031E-4</v>
      </c>
    </row>
    <row r="8" spans="1:7">
      <c r="B8" s="4"/>
      <c r="C8" s="4"/>
      <c r="D8" s="4"/>
      <c r="E8" s="4"/>
      <c r="F8" s="4"/>
      <c r="G8" s="4"/>
    </row>
    <row r="9" spans="1:7">
      <c r="A9" s="2" t="s">
        <v>0</v>
      </c>
      <c r="B9" s="4">
        <v>-8.9301638628534297E-2</v>
      </c>
      <c r="C9" s="4">
        <v>-0.21200931843541826</v>
      </c>
      <c r="D9" s="4">
        <v>8.8551933881256418E-3</v>
      </c>
      <c r="E9" s="4">
        <v>0.11385248641875828</v>
      </c>
      <c r="F9" s="4" t="s">
        <v>25</v>
      </c>
      <c r="G9" s="4" t="s">
        <v>25</v>
      </c>
    </row>
    <row r="10" spans="1:7">
      <c r="A10" s="2" t="s">
        <v>1</v>
      </c>
      <c r="B10" s="4">
        <v>3.4465960051771986E-2</v>
      </c>
      <c r="C10" s="4">
        <v>-8.5317287435415154E-3</v>
      </c>
      <c r="D10" s="4" t="s">
        <v>25</v>
      </c>
      <c r="E10" s="4">
        <v>4.2997688795313523E-2</v>
      </c>
      <c r="F10" s="4" t="s">
        <v>25</v>
      </c>
      <c r="G10" s="4" t="s">
        <v>25</v>
      </c>
    </row>
    <row r="11" spans="1:7">
      <c r="A11" s="2" t="s">
        <v>2</v>
      </c>
      <c r="B11" s="4">
        <v>3.1185104730572448E-2</v>
      </c>
      <c r="C11" s="4">
        <v>2.7891919853282272E-2</v>
      </c>
      <c r="D11" s="4">
        <v>3.6891899358393316E-3</v>
      </c>
      <c r="E11" s="4" t="s">
        <v>25</v>
      </c>
      <c r="F11" s="4" t="s">
        <v>25</v>
      </c>
      <c r="G11" s="4">
        <v>-3.9600505854908198E-4</v>
      </c>
    </row>
    <row r="12" spans="1:7">
      <c r="A12" s="2" t="s">
        <v>3</v>
      </c>
      <c r="B12" s="4">
        <v>1.4203409797816178E-2</v>
      </c>
      <c r="C12" s="4">
        <v>-6.2855778467445736E-2</v>
      </c>
      <c r="D12" s="4">
        <v>2.3686107662216373E-2</v>
      </c>
      <c r="E12" s="4">
        <v>5.3373080603045429E-2</v>
      </c>
      <c r="F12" s="4" t="s">
        <v>25</v>
      </c>
      <c r="G12" s="4" t="s">
        <v>25</v>
      </c>
    </row>
    <row r="13" spans="1:7">
      <c r="A13" s="2" t="s">
        <v>4</v>
      </c>
      <c r="B13" s="4">
        <v>0.10450368003936851</v>
      </c>
      <c r="C13" s="4">
        <v>9.8615123440586247E-2</v>
      </c>
      <c r="D13" s="4">
        <v>5.8885565987824209E-3</v>
      </c>
      <c r="E13" s="4" t="s">
        <v>25</v>
      </c>
      <c r="F13" s="4" t="s">
        <v>25</v>
      </c>
      <c r="G13" s="4" t="s">
        <v>25</v>
      </c>
    </row>
    <row r="14" spans="1:7">
      <c r="A14" s="2" t="s">
        <v>5</v>
      </c>
      <c r="B14" s="4">
        <v>3.4949609536355862E-2</v>
      </c>
      <c r="C14" s="4">
        <v>-0.18335905016183796</v>
      </c>
      <c r="D14" s="4">
        <v>1.8842321877207382E-2</v>
      </c>
      <c r="E14" s="4">
        <v>0.19946633782098655</v>
      </c>
      <c r="F14" s="4" t="s">
        <v>25</v>
      </c>
      <c r="G14" s="4" t="s">
        <v>25</v>
      </c>
    </row>
    <row r="15" spans="1:7">
      <c r="A15" s="2" t="s">
        <v>6</v>
      </c>
      <c r="B15" s="4">
        <v>3.1599192738873023E-2</v>
      </c>
      <c r="C15" s="4">
        <v>9.5434846658161362E-3</v>
      </c>
      <c r="D15" s="4">
        <v>8.3094484809194437E-3</v>
      </c>
      <c r="E15" s="4">
        <v>1.4083810984609226E-2</v>
      </c>
      <c r="F15" s="4" t="s">
        <v>25</v>
      </c>
      <c r="G15" s="4">
        <v>-3.3755139247179081E-4</v>
      </c>
    </row>
    <row r="16" spans="1:7">
      <c r="A16" s="2" t="s">
        <v>7</v>
      </c>
      <c r="B16" s="4">
        <v>4.1736487288850183E-2</v>
      </c>
      <c r="C16" s="4">
        <v>3.714232229684953E-2</v>
      </c>
      <c r="D16" s="4">
        <v>5.7277086869912675E-3</v>
      </c>
      <c r="E16" s="4" t="s">
        <v>25</v>
      </c>
      <c r="F16" s="4" t="s">
        <v>25</v>
      </c>
      <c r="G16" s="4">
        <v>-1.1335436949907664E-3</v>
      </c>
    </row>
    <row r="17" spans="1:7">
      <c r="A17" s="2" t="s">
        <v>8</v>
      </c>
      <c r="B17" s="4">
        <v>2.8298146384261258E-2</v>
      </c>
      <c r="C17" s="4">
        <v>-5.190637730912593E-2</v>
      </c>
      <c r="D17" s="4">
        <v>5.0352615771633323E-2</v>
      </c>
      <c r="E17" s="4">
        <v>2.9851907921754052E-2</v>
      </c>
      <c r="F17" s="4" t="s">
        <v>25</v>
      </c>
      <c r="G17" s="4" t="s">
        <v>25</v>
      </c>
    </row>
    <row r="18" spans="1:7">
      <c r="A18" s="2" t="s">
        <v>9</v>
      </c>
      <c r="B18" s="4">
        <v>-1.6728954812927254E-2</v>
      </c>
      <c r="C18" s="4">
        <v>-6.5079457111668612E-2</v>
      </c>
      <c r="D18" s="4">
        <v>1.971555095734991E-2</v>
      </c>
      <c r="E18" s="4">
        <v>2.8634951341391431E-2</v>
      </c>
      <c r="F18" s="4" t="s">
        <v>25</v>
      </c>
      <c r="G18" s="4" t="s">
        <v>25</v>
      </c>
    </row>
    <row r="19" spans="1:7">
      <c r="A19" s="2" t="s">
        <v>10</v>
      </c>
      <c r="B19" s="4">
        <v>-1.4193858190969622E-2</v>
      </c>
      <c r="C19" s="4">
        <v>-0.21924418703473875</v>
      </c>
      <c r="D19" s="4" t="s">
        <v>25</v>
      </c>
      <c r="E19" s="4">
        <v>0.20505032884376909</v>
      </c>
      <c r="F19" s="4" t="s">
        <v>25</v>
      </c>
      <c r="G19" s="4" t="s">
        <v>25</v>
      </c>
    </row>
    <row r="20" spans="1:7">
      <c r="A20" s="2" t="s">
        <v>11</v>
      </c>
      <c r="B20" s="4">
        <v>1.8968191805356232E-2</v>
      </c>
      <c r="C20" s="4">
        <v>-2.790215123176067E-2</v>
      </c>
      <c r="D20" s="4">
        <v>-7.0411131252554209E-5</v>
      </c>
      <c r="E20" s="4">
        <v>4.6940754168369479E-2</v>
      </c>
      <c r="F20" s="4" t="s">
        <v>25</v>
      </c>
      <c r="G20" s="4" t="s">
        <v>25</v>
      </c>
    </row>
    <row r="21" spans="1:7">
      <c r="A21" s="2" t="s">
        <v>12</v>
      </c>
      <c r="B21" s="4">
        <v>4.7608023796020291E-2</v>
      </c>
      <c r="C21" s="4">
        <v>-5.5222275021014094E-2</v>
      </c>
      <c r="D21" s="4">
        <v>7.7559150199105059E-2</v>
      </c>
      <c r="E21" s="4">
        <v>2.5271148617929201E-2</v>
      </c>
      <c r="F21" s="4" t="s">
        <v>25</v>
      </c>
      <c r="G21" s="4" t="s">
        <v>25</v>
      </c>
    </row>
    <row r="22" spans="1:7">
      <c r="A22" s="2" t="s">
        <v>13</v>
      </c>
      <c r="B22" s="4">
        <v>0.17705055104109027</v>
      </c>
      <c r="C22" s="4">
        <v>0.14752939500259873</v>
      </c>
      <c r="D22" s="4">
        <v>2.9521156038491484E-2</v>
      </c>
      <c r="E22" s="4" t="s">
        <v>25</v>
      </c>
      <c r="F22" s="4" t="s">
        <v>25</v>
      </c>
      <c r="G22" s="4" t="s">
        <v>25</v>
      </c>
    </row>
    <row r="23" spans="1:7">
      <c r="A23" s="2" t="s">
        <v>14</v>
      </c>
      <c r="B23" s="4">
        <v>0.12673214126652144</v>
      </c>
      <c r="C23" s="4">
        <v>0.12201769502423697</v>
      </c>
      <c r="D23" s="4">
        <v>4.7144462422843494E-3</v>
      </c>
      <c r="E23" s="4" t="s">
        <v>25</v>
      </c>
      <c r="F23" s="4" t="s">
        <v>25</v>
      </c>
      <c r="G23" s="4" t="s">
        <v>25</v>
      </c>
    </row>
    <row r="24" spans="1:7">
      <c r="A24" s="2"/>
      <c r="B24" s="4"/>
      <c r="C24" s="4"/>
      <c r="D24" s="4"/>
      <c r="E24" s="4"/>
      <c r="F24" s="4"/>
      <c r="G24" s="4"/>
    </row>
    <row r="25" spans="1:7">
      <c r="A25" s="2" t="s">
        <v>15</v>
      </c>
      <c r="B25" s="4">
        <v>0.4037667454373392</v>
      </c>
      <c r="C25" s="4">
        <v>0.42269757340575376</v>
      </c>
      <c r="D25" s="4" t="s">
        <v>25</v>
      </c>
      <c r="E25" s="4">
        <v>-1.0556583976290874E-2</v>
      </c>
      <c r="F25" s="4" t="s">
        <v>25</v>
      </c>
      <c r="G25" s="4">
        <v>-8.3742439921236419E-3</v>
      </c>
    </row>
    <row r="26" spans="1:7">
      <c r="A26" s="2" t="s">
        <v>16</v>
      </c>
      <c r="B26" s="4">
        <v>4.3580538460463739E-2</v>
      </c>
      <c r="C26" s="4">
        <v>0.16915172044851856</v>
      </c>
      <c r="D26" s="4">
        <v>6.0232212786631581E-3</v>
      </c>
      <c r="E26" s="4">
        <v>-0.12870130937314442</v>
      </c>
      <c r="F26" s="4" t="s">
        <v>25</v>
      </c>
      <c r="G26" s="4">
        <v>-2.8930938935734962E-3</v>
      </c>
    </row>
    <row r="27" spans="1:7">
      <c r="A27" s="2" t="s">
        <v>17</v>
      </c>
      <c r="B27" s="4">
        <v>0.46600178084119376</v>
      </c>
      <c r="C27" s="4">
        <v>0.4959401458302477</v>
      </c>
      <c r="D27" s="4" t="s">
        <v>25</v>
      </c>
      <c r="E27" s="4">
        <v>-2.8299731839980899E-2</v>
      </c>
      <c r="F27" s="4" t="s">
        <v>25</v>
      </c>
      <c r="G27" s="4">
        <v>-1.638633149073033E-3</v>
      </c>
    </row>
    <row r="28" spans="1:7">
      <c r="A28" s="2" t="s">
        <v>18</v>
      </c>
      <c r="B28" s="4">
        <v>0.30179321369636586</v>
      </c>
      <c r="C28" s="4">
        <v>0.33455345401507014</v>
      </c>
      <c r="D28" s="4">
        <v>9.1856688764468536E-3</v>
      </c>
      <c r="E28" s="4">
        <v>-3.4662901420554157E-2</v>
      </c>
      <c r="F28" s="4" t="s">
        <v>25</v>
      </c>
      <c r="G28" s="4">
        <v>-7.2830077745970421E-3</v>
      </c>
    </row>
    <row r="29" spans="1:7">
      <c r="A29" s="2" t="s">
        <v>19</v>
      </c>
      <c r="B29" s="4">
        <v>0.38548511454982071</v>
      </c>
      <c r="C29" s="4">
        <v>0.4279848351777365</v>
      </c>
      <c r="D29" s="4" t="s">
        <v>25</v>
      </c>
      <c r="E29" s="4">
        <v>-4.2499720627915932E-2</v>
      </c>
      <c r="F29" s="4" t="s">
        <v>25</v>
      </c>
      <c r="G29" s="4" t="s">
        <v>25</v>
      </c>
    </row>
    <row r="30" spans="1:7">
      <c r="A30" s="2" t="s">
        <v>20</v>
      </c>
      <c r="B30" s="4">
        <v>0.18578150093223822</v>
      </c>
      <c r="C30" s="4">
        <v>0.46127994532404587</v>
      </c>
      <c r="D30" s="4">
        <v>4.8245487242561599E-2</v>
      </c>
      <c r="E30" s="4">
        <v>-0.32374393163436915</v>
      </c>
      <c r="F30" s="4" t="s">
        <v>25</v>
      </c>
      <c r="G30" s="4" t="s">
        <v>25</v>
      </c>
    </row>
    <row r="31" spans="1:7">
      <c r="A31" s="2" t="s">
        <v>21</v>
      </c>
      <c r="B31" s="4">
        <v>0.2437741854368787</v>
      </c>
      <c r="C31" s="4">
        <v>0.24080427957027167</v>
      </c>
      <c r="D31" s="4">
        <v>5.3362414168908415E-3</v>
      </c>
      <c r="E31" s="4" t="s">
        <v>25</v>
      </c>
      <c r="F31" s="4" t="s">
        <v>25</v>
      </c>
      <c r="G31" s="4">
        <v>-2.3663355502837038E-3</v>
      </c>
    </row>
    <row r="32" spans="1:7">
      <c r="A32" s="2" t="s">
        <v>22</v>
      </c>
      <c r="B32" s="4">
        <v>0.35153325300553484</v>
      </c>
      <c r="C32" s="4">
        <v>0.35203902946537702</v>
      </c>
      <c r="D32" s="4" t="s">
        <v>25</v>
      </c>
      <c r="E32" s="4" t="s">
        <v>25</v>
      </c>
      <c r="F32" s="4" t="s">
        <v>25</v>
      </c>
      <c r="G32" s="4">
        <v>-5.0577645984215848E-4</v>
      </c>
    </row>
    <row r="33" spans="1:7">
      <c r="A33" s="2" t="s">
        <v>23</v>
      </c>
      <c r="B33" s="4">
        <v>5.300584945141238E-2</v>
      </c>
      <c r="C33" s="4">
        <v>-6.0976424929273326E-2</v>
      </c>
      <c r="D33" s="4">
        <v>6.4851983699355645E-2</v>
      </c>
      <c r="E33" s="4">
        <v>4.9130290681330027E-2</v>
      </c>
      <c r="F33" s="4" t="s">
        <v>25</v>
      </c>
      <c r="G33" s="4" t="s">
        <v>25</v>
      </c>
    </row>
    <row r="34" spans="1:7">
      <c r="A34" s="2" t="s">
        <v>24</v>
      </c>
      <c r="B34" s="4">
        <v>4.6442982826288899E-2</v>
      </c>
      <c r="C34" s="4">
        <v>0.16302745096600224</v>
      </c>
      <c r="D34" s="4" t="s">
        <v>25</v>
      </c>
      <c r="E34" s="4">
        <v>-0.11658446813971328</v>
      </c>
      <c r="F34" s="4" t="s">
        <v>25</v>
      </c>
      <c r="G34" s="4" t="s">
        <v>25</v>
      </c>
    </row>
    <row r="35" spans="1:7">
      <c r="A35" s="2"/>
      <c r="B35" s="4"/>
      <c r="C35" s="4"/>
      <c r="D35" s="4"/>
      <c r="E35" s="4"/>
      <c r="F35" s="4"/>
      <c r="G35" s="4"/>
    </row>
    <row r="36" spans="1:7">
      <c r="A36" s="2" t="s">
        <v>26</v>
      </c>
      <c r="B36" s="4">
        <v>0.13738939237089215</v>
      </c>
      <c r="C36" s="4">
        <v>4.6698633509316745E-2</v>
      </c>
      <c r="D36" s="4" t="s">
        <v>25</v>
      </c>
      <c r="E36" s="4">
        <v>9.0690758861575432E-2</v>
      </c>
      <c r="F36" s="4" t="s">
        <v>25</v>
      </c>
      <c r="G36" s="4" t="s">
        <v>25</v>
      </c>
    </row>
    <row r="37" spans="1:7">
      <c r="A37" s="2" t="s">
        <v>27</v>
      </c>
      <c r="B37" s="4">
        <v>-8.4806956109133094E-3</v>
      </c>
      <c r="C37" s="4">
        <v>-0.20893127364937381</v>
      </c>
      <c r="D37" s="4" t="s">
        <v>25</v>
      </c>
      <c r="E37" s="4">
        <v>0.20045057803846036</v>
      </c>
      <c r="F37" s="4" t="s">
        <v>25</v>
      </c>
      <c r="G37" s="4" t="s">
        <v>25</v>
      </c>
    </row>
    <row r="38" spans="1:7">
      <c r="A38" s="2"/>
      <c r="B38" s="4"/>
      <c r="C38" s="4"/>
      <c r="D38" s="4"/>
      <c r="E38" s="4"/>
      <c r="F38" s="4"/>
      <c r="G38" s="4" t="s">
        <v>25</v>
      </c>
    </row>
    <row r="39" spans="1:7">
      <c r="A39" s="2"/>
      <c r="B39" s="4"/>
      <c r="C39" s="4"/>
      <c r="D39" s="4"/>
      <c r="E39" s="4"/>
      <c r="F39" s="4"/>
      <c r="G39" s="4" t="s">
        <v>25</v>
      </c>
    </row>
    <row r="40" spans="1:7">
      <c r="A40" s="2"/>
      <c r="B40" s="4"/>
      <c r="C40" s="4"/>
      <c r="D40" s="4"/>
      <c r="E40" s="4"/>
      <c r="F40" s="4"/>
      <c r="G40" s="4" t="s">
        <v>25</v>
      </c>
    </row>
    <row r="41" spans="1:7">
      <c r="A41" s="2"/>
      <c r="B41" s="5"/>
      <c r="C41" s="5"/>
      <c r="D41" s="5"/>
      <c r="E41" s="5"/>
      <c r="F41" s="5"/>
      <c r="G41" s="5" t="s">
        <v>25</v>
      </c>
    </row>
    <row r="42" spans="1:7">
      <c r="A42" s="2"/>
      <c r="B42" s="2" t="str">
        <f>IF('[16]D2 (non ETS) with mechanism'!Z43&lt;&gt;0,'[16]D2 (non ETS) with mechanism'!Z43,"")</f>
        <v/>
      </c>
      <c r="C42" s="2" t="str">
        <f>IF('[16]D2 (non ETS) with mechanism'!V43&lt;&gt;0,'[16]D2 (non ETS) with mechanism'!V43,"")</f>
        <v/>
      </c>
      <c r="D42" s="2" t="str">
        <f>IF('[16]D2 (non ETS) with mechanism'!Y43&lt;&gt;0,'[16]D2 (non ETS) with mechanism'!Y43,"")</f>
        <v/>
      </c>
      <c r="E42" s="2" t="str">
        <f>IF('[16]D2 (non ETS) with mechanism'!X43&lt;&gt;0,'[16]D2 (non ETS) with mechanism'!X43,"")</f>
        <v/>
      </c>
      <c r="F42" s="2" t="str">
        <f>IF('[16]D2 (non ETS) with mechanism'!AD43&lt;&gt;0,'[16]D2 (non ETS) with mechanism'!AD43,"")</f>
        <v/>
      </c>
      <c r="G42" s="2" t="str">
        <f>IF('[16]D2 (non ETS) with mechanism'!W43&lt;&gt;0,'[16]D2 (non ETS) with mechanism'!W43,"")</f>
        <v/>
      </c>
    </row>
    <row r="43" spans="1:7">
      <c r="A43" s="2"/>
      <c r="B43" s="2" t="str">
        <f>IF('[16]D2 (non ETS) with mechanism'!Z44&lt;&gt;0,'[16]D2 (non ETS) with mechanism'!Z44,"")</f>
        <v/>
      </c>
      <c r="C43" s="2" t="str">
        <f>IF('[16]D2 (non ETS) with mechanism'!V44&lt;&gt;0,'[16]D2 (non ETS) with mechanism'!V44,"")</f>
        <v/>
      </c>
      <c r="D43" s="2" t="str">
        <f>IF('[16]D2 (non ETS) with mechanism'!Y44&lt;&gt;0,'[16]D2 (non ETS) with mechanism'!Y44,"")</f>
        <v/>
      </c>
      <c r="E43" s="2" t="str">
        <f>IF('[16]D2 (non ETS) with mechanism'!X44&lt;&gt;0,'[16]D2 (non ETS) with mechanism'!X44,"")</f>
        <v/>
      </c>
      <c r="F43" s="2" t="str">
        <f>IF('[16]D2 (non ETS) with mechanism'!AD44&lt;&gt;0,'[16]D2 (non ETS) with mechanism'!AD44,"")</f>
        <v/>
      </c>
      <c r="G43" s="2" t="str">
        <f>IF('[16]D2 (non ETS) with mechanism'!W44&lt;&gt;0,'[16]D2 (non ETS) with mechanism'!W44,"")</f>
        <v/>
      </c>
    </row>
    <row r="44" spans="1:7">
      <c r="A44" s="2"/>
      <c r="B44" s="2" t="str">
        <f>IF('[16]D2 (non ETS) with mechanism'!Z45&lt;&gt;0,'[16]D2 (non ETS) with mechanism'!Z45,"")</f>
        <v/>
      </c>
      <c r="C44" s="2" t="str">
        <f>IF('[16]D2 (non ETS) with mechanism'!V45&lt;&gt;0,'[16]D2 (non ETS) with mechanism'!V45,"")</f>
        <v/>
      </c>
      <c r="D44" s="2" t="str">
        <f>IF('[16]D2 (non ETS) with mechanism'!Y45&lt;&gt;0,'[16]D2 (non ETS) with mechanism'!Y45,"")</f>
        <v/>
      </c>
      <c r="E44" s="2" t="str">
        <f>IF('[16]D2 (non ETS) with mechanism'!X45&lt;&gt;0,'[16]D2 (non ETS) with mechanism'!X45,"")</f>
        <v/>
      </c>
      <c r="F44" s="2" t="str">
        <f>IF('[16]D2 (non ETS) with mechanism'!AD45&lt;&gt;0,'[16]D2 (non ETS) with mechanism'!AD45,"")</f>
        <v/>
      </c>
      <c r="G44" s="2" t="str">
        <f>IF('[16]D2 (non ETS) with mechanism'!W45&lt;&gt;0,'[16]D2 (non ETS) with mechanism'!W45,"")</f>
        <v/>
      </c>
    </row>
    <row r="45" spans="1:7">
      <c r="A45" s="2"/>
      <c r="B45" s="2" t="str">
        <f>IF('[16]D2 (non ETS) with mechanism'!Z46&lt;&gt;0,'[16]D2 (non ETS) with mechanism'!Z46,"")</f>
        <v/>
      </c>
      <c r="C45" s="2" t="str">
        <f>IF('[16]D2 (non ETS) with mechanism'!V46&lt;&gt;0,'[16]D2 (non ETS) with mechanism'!V46,"")</f>
        <v/>
      </c>
      <c r="D45" s="2" t="str">
        <f>IF('[16]D2 (non ETS) with mechanism'!Y46&lt;&gt;0,'[16]D2 (non ETS) with mechanism'!Y46,"")</f>
        <v/>
      </c>
      <c r="E45" s="2" t="str">
        <f>IF('[16]D2 (non ETS) with mechanism'!X46&lt;&gt;0,'[16]D2 (non ETS) with mechanism'!X46,"")</f>
        <v/>
      </c>
      <c r="F45" s="2" t="str">
        <f>IF('[16]D2 (non ETS) with mechanism'!AD46&lt;&gt;0,'[16]D2 (non ETS) with mechanism'!AD46,"")</f>
        <v/>
      </c>
      <c r="G45" s="2" t="str">
        <f>IF('[16]D2 (non ETS) with mechanism'!W46&lt;&gt;0,'[16]D2 (non ETS) with mechanism'!W46,"")</f>
        <v/>
      </c>
    </row>
    <row r="46" spans="1:7">
      <c r="A46" s="2"/>
      <c r="B46" s="2" t="str">
        <f>IF('[16]D2 (non ETS) with mechanism'!Z47&lt;&gt;0,'[16]D2 (non ETS) with mechanism'!Z47,"")</f>
        <v/>
      </c>
      <c r="C46" s="2" t="str">
        <f>IF('[16]D2 (non ETS) with mechanism'!V47&lt;&gt;0,'[16]D2 (non ETS) with mechanism'!V47,"")</f>
        <v/>
      </c>
      <c r="D46" s="2" t="str">
        <f>IF('[16]D2 (non ETS) with mechanism'!Y47&lt;&gt;0,'[16]D2 (non ETS) with mechanism'!Y47,"")</f>
        <v/>
      </c>
      <c r="E46" s="2" t="str">
        <f>IF('[16]D2 (non ETS) with mechanism'!X47&lt;&gt;0,'[16]D2 (non ETS) with mechanism'!X47,"")</f>
        <v/>
      </c>
      <c r="F46" s="2" t="str">
        <f>IF('[16]D2 (non ETS) with mechanism'!AD47&lt;&gt;0,'[16]D2 (non ETS) with mechanism'!AD47,"")</f>
        <v/>
      </c>
      <c r="G46" s="2" t="str">
        <f>IF('[16]D2 (non ETS) with mechanism'!W47&lt;&gt;0,'[16]D2 (non ETS) with mechanism'!W47,"")</f>
        <v/>
      </c>
    </row>
    <row r="47" spans="1:7">
      <c r="A47" s="2"/>
      <c r="B47" s="2" t="str">
        <f>IF('[16]D2 (non ETS) with mechanism'!Z48&lt;&gt;0,'[16]D2 (non ETS) with mechanism'!Z48,"")</f>
        <v/>
      </c>
      <c r="C47" s="2" t="str">
        <f>IF('[16]D2 (non ETS) with mechanism'!V48&lt;&gt;0,'[16]D2 (non ETS) with mechanism'!V48,"")</f>
        <v/>
      </c>
      <c r="D47" s="2" t="str">
        <f>IF('[16]D2 (non ETS) with mechanism'!Y48&lt;&gt;0,'[16]D2 (non ETS) with mechanism'!Y48,"")</f>
        <v/>
      </c>
      <c r="E47" s="2" t="str">
        <f>IF('[16]D2 (non ETS) with mechanism'!X48&lt;&gt;0,'[16]D2 (non ETS) with mechanism'!X48,"")</f>
        <v/>
      </c>
      <c r="F47" s="2" t="str">
        <f>IF('[16]D2 (non ETS) with mechanism'!AD48&lt;&gt;0,'[16]D2 (non ETS) with mechanism'!AD48,"")</f>
        <v/>
      </c>
      <c r="G47" s="2" t="str">
        <f>IF('[16]D2 (non ETS) with mechanism'!W48&lt;&gt;0,'[16]D2 (non ETS) with mechanism'!W48,"")</f>
        <v/>
      </c>
    </row>
    <row r="48" spans="1:7">
      <c r="A48" s="2"/>
      <c r="B48" s="2" t="str">
        <f>IF('[16]D2 (non ETS) with mechanism'!Z49&lt;&gt;0,'[16]D2 (non ETS) with mechanism'!Z49,"")</f>
        <v/>
      </c>
      <c r="C48" s="2" t="str">
        <f>IF('[16]D2 (non ETS) with mechanism'!V49&lt;&gt;0,'[16]D2 (non ETS) with mechanism'!V49,"")</f>
        <v/>
      </c>
      <c r="D48" s="2" t="str">
        <f>IF('[16]D2 (non ETS) with mechanism'!Y49&lt;&gt;0,'[16]D2 (non ETS) with mechanism'!Y49,"")</f>
        <v/>
      </c>
      <c r="E48" s="2" t="str">
        <f>IF('[16]D2 (non ETS) with mechanism'!X49&lt;&gt;0,'[16]D2 (non ETS) with mechanism'!X49,"")</f>
        <v/>
      </c>
      <c r="F48" s="2" t="str">
        <f>IF('[16]D2 (non ETS) with mechanism'!AD49&lt;&gt;0,'[16]D2 (non ETS) with mechanism'!AD49,"")</f>
        <v/>
      </c>
      <c r="G48" s="2" t="str">
        <f>IF('[16]D2 (non ETS) with mechanism'!W49&lt;&gt;0,'[16]D2 (non ETS) with mechanism'!W49,"")</f>
        <v/>
      </c>
    </row>
    <row r="49" spans="1:7">
      <c r="A49" s="2"/>
      <c r="B49" s="2" t="str">
        <f>IF('[16]D2 (non ETS) with mechanism'!Z50&lt;&gt;0,'[16]D2 (non ETS) with mechanism'!Z50,"")</f>
        <v/>
      </c>
      <c r="C49" s="2" t="str">
        <f>IF('[16]D2 (non ETS) with mechanism'!V50&lt;&gt;0,'[16]D2 (non ETS) with mechanism'!V50,"")</f>
        <v/>
      </c>
      <c r="D49" s="2" t="str">
        <f>IF('[16]D2 (non ETS) with mechanism'!Y50&lt;&gt;0,'[16]D2 (non ETS) with mechanism'!Y50,"")</f>
        <v/>
      </c>
      <c r="E49" s="2" t="str">
        <f>IF('[16]D2 (non ETS) with mechanism'!X50&lt;&gt;0,'[16]D2 (non ETS) with mechanism'!X50,"")</f>
        <v/>
      </c>
      <c r="F49" s="2" t="str">
        <f>IF('[16]D2 (non ETS) with mechanism'!AD50&lt;&gt;0,'[16]D2 (non ETS) with mechanism'!AD50,"")</f>
        <v/>
      </c>
      <c r="G49" s="2" t="str">
        <f>IF('[16]D2 (non ETS) with mechanism'!W50&lt;&gt;0,'[16]D2 (non ETS) with mechanism'!W50,"")</f>
        <v/>
      </c>
    </row>
    <row r="50" spans="1:7">
      <c r="A50" s="2"/>
    </row>
  </sheetData>
  <pageMargins left="0.75" right="0.75" top="1" bottom="1" header="0.4921259845" footer="0.4921259845"/>
  <pageSetup paperSize="9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3.6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2011-11-09T14:00:10Z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