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55" windowWidth="18780" windowHeight="11700"/>
  </bookViews>
  <sheets>
    <sheet name="Fig 5.4"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f408d64f_STF_Fuss_1_CN1">#REF!</definedName>
    <definedName name="_f408d64f_STF_Tabellenkopf_1_CN1">#REF!</definedName>
    <definedName name="_f408d64f_STF_Titel_1_CN1">#REF!</definedName>
    <definedName name="_f408d64f_STF_Vorspalte_1_CN1">#REF!</definedName>
    <definedName name="Aggregates">[2]Aggregates!$B$1:$B$65536</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ChosenCountry">[3]Cover!$G$105</definedName>
    <definedName name="ChosenYear">[3]Cover!$G$117</definedName>
    <definedName name="Colheads">#REF!</definedName>
    <definedName name="Countries">[3]Cover!$K$105:$N$161</definedName>
    <definedName name="Country">[4]Cover!$G$107</definedName>
    <definedName name="CountryList">[3]Cover!$K$105:$K$161</definedName>
    <definedName name="CRF_CountryName">[5]Sheet1!$C$4</definedName>
    <definedName name="CRF_InventoryYear">[5]Sheet1!$C$6</definedName>
    <definedName name="CRF_Submission">[5]Sheet1!$C$30</definedName>
    <definedName name="CRF_Table10s1_Dyn10">[6]CO2!#REF!</definedName>
    <definedName name="CRF_Table10s1_Dyn11">[6]CO2!#REF!</definedName>
    <definedName name="CRF_Table10s1_Dyn12">[6]CO2!#REF!</definedName>
    <definedName name="CRF_Table10s1_Dyn13">[6]CO2!#REF!</definedName>
    <definedName name="CRF_Table10s1_Dyn14">[6]CO2!#REF!</definedName>
    <definedName name="CRF_Table10s1_Dyn15">[6]CO2!#REF!</definedName>
    <definedName name="CRF_Table10s1_Dyn16">[6]CO2!#REF!</definedName>
    <definedName name="CRF_Table10s1_Dyn17">[6]CO2!#REF!</definedName>
    <definedName name="CRF_Table10s1_Dyn18">[6]CO2!#REF!</definedName>
    <definedName name="CRF_Table10s1_Dyn19">[6]CO2!#REF!</definedName>
    <definedName name="CRF_Table10s1_Dyn20">[6]CO2!#REF!</definedName>
    <definedName name="CRF_Table10s2_Dyn10">[6]CH4!#REF!</definedName>
    <definedName name="CRF_Table10s2_Dyn11">[6]CH4!#REF!</definedName>
    <definedName name="CRF_Table10s2_Dyn12">[6]CH4!#REF!</definedName>
    <definedName name="CRF_Table10s2_Dyn13">[6]CH4!#REF!</definedName>
    <definedName name="CRF_Table10s2_Dyn14">[6]CH4!#REF!</definedName>
    <definedName name="CRF_Table10s2_Dyn15">[6]CH4!#REF!</definedName>
    <definedName name="CRF_Table10s2_Dyn16">[6]CH4!#REF!</definedName>
    <definedName name="CRF_Table10s2_Dyn17">[6]CH4!#REF!</definedName>
    <definedName name="CRF_Table10s2_Dyn18">[6]CH4!#REF!</definedName>
    <definedName name="CRF_Table10s2_Dyn19">[6]CH4!#REF!</definedName>
    <definedName name="CRF_Table10s2_Dyn20">[6]CH4!#REF!</definedName>
    <definedName name="CRF_Table10s3_Dyn10">[6]N2O!#REF!</definedName>
    <definedName name="CRF_Table10s3_Dyn11">[6]N2O!$B$15:$B$15</definedName>
    <definedName name="CRF_Table10s3_Dyn12">[6]N2O!$C$15:$C$15</definedName>
    <definedName name="CRF_Table10s3_Dyn13">[6]N2O!$D$15:$D$15</definedName>
    <definedName name="CRF_Table10s3_Dyn14">[6]N2O!$E$15:$E$15</definedName>
    <definedName name="CRF_Table10s3_Dyn15">[6]N2O!$F$15:$F$15</definedName>
    <definedName name="CRF_Table10s3_Dyn16">[6]N2O!$G$15:$G$15</definedName>
    <definedName name="CRF_Table10s3_Dyn17">[6]N2O!$H$15:$H$15</definedName>
    <definedName name="CRF_Table10s3_Dyn18">[6]N2O!$I$15:$I$15</definedName>
    <definedName name="CRF_Table10s3_Dyn19">[6]N2O!$J$15:$J$15</definedName>
    <definedName name="CRF_Table10s3_Dyn20">[6]N2O!$K$15:$K$15</definedName>
    <definedName name="Datamat">#REF!</definedName>
    <definedName name="DateOfChange">#REF!</definedName>
    <definedName name="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ergieaufbringu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[4]Cover!$G$111</definedName>
    <definedName name="FirstColHidSheet_TS01">#REF!</definedName>
    <definedName name="FirstColHidSheet_TS02">#REF!</definedName>
    <definedName name="FirstColHidSheet_TS05">#REF!</definedName>
    <definedName name="FirstColHidSheet_TS06">#REF!</definedName>
    <definedName name="FirstColHidSheet_TS07">#REF!</definedName>
    <definedName name="FirstColHidSheet_TS08">#REF!</definedName>
    <definedName name="gg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IndexYear">[3]Cover!$G$115</definedName>
    <definedName name="IsoCodes">[3]Cover!$G$109</definedName>
    <definedName name="Leontief138">#REF!</definedName>
    <definedName name="Matrix138">#REF!</definedName>
    <definedName name="MenuButton">[3]Menu!$AE$42</definedName>
    <definedName name="Resolution">1</definedName>
    <definedName name="Rowtitles">#REF!</definedName>
    <definedName name="rrr">[7]CO2!#REF!</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y">[7]CO2!#REF!</definedName>
    <definedName name="Years">[8]Cover!$D$105:$D$121</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45621"/>
</workbook>
</file>

<file path=xl/calcChain.xml><?xml version="1.0" encoding="utf-8"?>
<calcChain xmlns="http://schemas.openxmlformats.org/spreadsheetml/2006/main">
  <c r="A24" i="1" l="1"/>
  <c r="L23" i="1"/>
  <c r="K23" i="1"/>
  <c r="I23" i="1"/>
  <c r="H23" i="1"/>
  <c r="F23" i="1"/>
  <c r="E23" i="1"/>
  <c r="C23" i="1"/>
  <c r="B23" i="1"/>
  <c r="A23" i="1"/>
  <c r="L22" i="1"/>
  <c r="K22" i="1"/>
  <c r="I22" i="1"/>
  <c r="H22" i="1"/>
  <c r="F22" i="1"/>
  <c r="E22" i="1"/>
  <c r="C22" i="1"/>
  <c r="B22" i="1"/>
  <c r="A22" i="1"/>
  <c r="L21" i="1"/>
  <c r="K21" i="1"/>
  <c r="I21" i="1"/>
  <c r="H21" i="1"/>
  <c r="F21" i="1"/>
  <c r="E21" i="1"/>
  <c r="C21" i="1"/>
  <c r="B21" i="1"/>
  <c r="A21" i="1"/>
  <c r="L20" i="1"/>
  <c r="K20" i="1"/>
  <c r="I20" i="1"/>
  <c r="H20" i="1"/>
  <c r="F20" i="1"/>
  <c r="E20" i="1"/>
  <c r="C20" i="1"/>
  <c r="B20" i="1"/>
  <c r="A20" i="1"/>
  <c r="L19" i="1"/>
  <c r="K19" i="1"/>
  <c r="I19" i="1"/>
  <c r="I24" i="1" s="1"/>
  <c r="H19" i="1"/>
  <c r="F19" i="1"/>
  <c r="F24" i="1" s="1"/>
  <c r="E19" i="1"/>
  <c r="C19" i="1"/>
  <c r="C24" i="1" s="1"/>
  <c r="B19" i="1"/>
  <c r="A19" i="1"/>
  <c r="K17" i="1"/>
  <c r="K7" i="1"/>
</calcChain>
</file>

<file path=xl/sharedStrings.xml><?xml version="1.0" encoding="utf-8"?>
<sst xmlns="http://schemas.openxmlformats.org/spreadsheetml/2006/main" count="55" uniqueCount="30">
  <si>
    <t>EU-27</t>
  </si>
  <si>
    <t>Base year</t>
  </si>
  <si>
    <t>Target year</t>
  </si>
  <si>
    <t>EU-15</t>
  </si>
  <si>
    <t>AT</t>
  </si>
  <si>
    <t>1990-2008</t>
  </si>
  <si>
    <t>1990-2000</t>
  </si>
  <si>
    <t>2000-2008</t>
  </si>
  <si>
    <t>BE</t>
  </si>
  <si>
    <t>$Formel</t>
  </si>
  <si>
    <t>abs. change</t>
  </si>
  <si>
    <t>rel. Change</t>
  </si>
  <si>
    <t>BG</t>
  </si>
  <si>
    <t>Milk production</t>
  </si>
  <si>
    <t>CY</t>
  </si>
  <si>
    <t>Milk yield</t>
  </si>
  <si>
    <t>CZ</t>
  </si>
  <si>
    <t>Emission intensity of dairy cattle</t>
  </si>
  <si>
    <t>DK</t>
  </si>
  <si>
    <t>Number of non-dairy cattle</t>
  </si>
  <si>
    <t>EE</t>
  </si>
  <si>
    <t>Emission intensity non-dairy cattle</t>
  </si>
  <si>
    <t>FI</t>
  </si>
  <si>
    <t>Total emission change</t>
  </si>
  <si>
    <t>FR</t>
  </si>
  <si>
    <t>HR</t>
  </si>
  <si>
    <t>TR</t>
  </si>
  <si>
    <t>IS</t>
  </si>
  <si>
    <t>NO</t>
  </si>
  <si>
    <t>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</si>
</sst>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
    <numFmt numFmtId="165" formatCode="#,##0.0"/>
    <numFmt numFmtId="166" formatCode="0.0%"/>
    <numFmt numFmtId="167" formatCode="#,##0.0_)"/>
    <numFmt numFmtId="168" formatCode="_-* #,##0.00_-;\-* #,##0.00_-;_-* &quot;-&quot;??_-;_-@_-"/>
    <numFmt numFmtId="169" formatCode="_ [$€]\ * #,##0.00_ ;_ [$€]\ * \-#,##0.00_ ;_ [$€]\ * &quot;-&quot;??_ ;_ @_ "/>
    <numFmt numFmtId="170" formatCode="_-* #,##0_-;\-* #,##0_-;_-* &quot;-&quot;_-;_-@_-"/>
    <numFmt numFmtId="171" formatCode="_-&quot;£&quot;* #,##0_-;\-&quot;£&quot;* #,##0_-;_-&quot;£&quot;* &quot;-&quot;_-;_-@_-"/>
    <numFmt numFmtId="172" formatCode="_-&quot;£&quot;* #,##0.00_-;\-&quot;£&quot;* #,##0.00_-;_-&quot;£&quot;* &quot;-&quot;??_-;_-@_-"/>
    <numFmt numFmtId="173" formatCode="#,##0.0000"/>
  </numFmts>
  <fonts count="38">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0"/>
      <color theme="1"/>
      <name val="Arial"/>
      <family val="2"/>
    </font>
    <font>
      <sz val="11"/>
      <name val="Calibri"/>
      <family val="2"/>
      <scheme val="minor"/>
    </font>
    <font>
      <sz val="11"/>
      <color indexed="8"/>
      <name val="Calibri"/>
      <family val="2"/>
    </font>
    <font>
      <sz val="9"/>
      <name val="Times New Roman"/>
      <family val="1"/>
    </font>
    <font>
      <sz val="11"/>
      <color indexed="9"/>
      <name val="Calibri"/>
      <family val="2"/>
    </font>
    <font>
      <b/>
      <sz val="11"/>
      <color indexed="63"/>
      <name val="Calibri"/>
      <family val="2"/>
    </font>
    <font>
      <sz val="7"/>
      <name val="Arial"/>
      <family val="2"/>
    </font>
    <font>
      <b/>
      <sz val="11"/>
      <color indexed="52"/>
      <name val="Calibri"/>
      <family val="2"/>
    </font>
    <font>
      <b/>
      <sz val="9"/>
      <name val="Times New Roman"/>
      <family val="1"/>
    </font>
    <font>
      <sz val="11"/>
      <color indexed="62"/>
      <name val="Calibri"/>
      <family val="2"/>
    </font>
    <font>
      <b/>
      <sz val="11"/>
      <color indexed="8"/>
      <name val="Calibri"/>
      <family val="2"/>
    </font>
    <font>
      <i/>
      <sz val="11"/>
      <color indexed="23"/>
      <name val="Calibri"/>
      <family val="2"/>
    </font>
    <font>
      <sz val="11"/>
      <color indexed="17"/>
      <name val="Calibri"/>
      <family val="2"/>
    </font>
    <font>
      <b/>
      <sz val="12"/>
      <name val="Times New Roman"/>
      <family val="1"/>
    </font>
    <font>
      <u/>
      <sz val="10"/>
      <color indexed="12"/>
      <name val="Arial"/>
      <family val="2"/>
    </font>
    <font>
      <b/>
      <i/>
      <sz val="8"/>
      <name val="Arial"/>
      <family val="2"/>
    </font>
    <font>
      <b/>
      <i/>
      <sz val="10"/>
      <name val="Arial"/>
      <family val="2"/>
    </font>
    <font>
      <sz val="10"/>
      <name val="Humanst521 Lt BT"/>
    </font>
    <font>
      <sz val="11"/>
      <name val="Arial"/>
      <family val="2"/>
    </font>
    <font>
      <sz val="8"/>
      <name val="Helvetica"/>
      <family val="2"/>
    </font>
    <font>
      <sz val="10"/>
      <color indexed="8"/>
      <name val="Arial"/>
      <family val="2"/>
    </font>
    <font>
      <sz val="8"/>
      <name val="Arial"/>
      <family val="2"/>
    </font>
    <font>
      <sz val="11"/>
      <color indexed="20"/>
      <name val="Calibri"/>
      <family val="2"/>
    </font>
    <font>
      <sz val="11"/>
      <color indexed="52"/>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20"/>
      <color indexed="10"/>
      <name val="Arial"/>
      <family val="2"/>
    </font>
    <font>
      <b/>
      <sz val="12"/>
      <color indexed="10"/>
      <name val="Arial"/>
      <family val="2"/>
    </font>
    <font>
      <b/>
      <u/>
      <sz val="12"/>
      <name val="Arial"/>
      <family val="2"/>
    </font>
    <font>
      <b/>
      <sz val="11"/>
      <color indexed="9"/>
      <name val="Calibri"/>
      <family val="2"/>
    </font>
  </fonts>
  <fills count="32">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3"/>
      </patternFill>
    </fill>
    <fill>
      <patternFill patternType="solid">
        <fgColor indexed="22"/>
        <bgColor indexed="64"/>
      </patternFill>
    </fill>
    <fill>
      <patternFill patternType="solid">
        <fgColor indexed="26"/>
      </patternFill>
    </fill>
    <fill>
      <patternFill patternType="darkTrellis"/>
    </fill>
    <fill>
      <patternFill patternType="solid">
        <fgColor indexed="55"/>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double">
        <color indexed="64"/>
      </left>
      <right/>
      <top style="double">
        <color indexed="64"/>
      </top>
      <bottom/>
      <diagonal/>
    </border>
    <border>
      <left style="double">
        <color indexed="63"/>
      </left>
      <right style="double">
        <color indexed="63"/>
      </right>
      <top style="double">
        <color indexed="63"/>
      </top>
      <bottom style="double">
        <color indexed="63"/>
      </bottom>
      <diagonal/>
    </border>
  </borders>
  <cellStyleXfs count="144">
    <xf numFmtId="0" fontId="0" fillId="0" borderId="0"/>
    <xf numFmtId="0" fontId="3" fillId="0" borderId="0"/>
    <xf numFmtId="0" fontId="3" fillId="0" borderId="0"/>
    <xf numFmtId="9" fontId="3" fillId="0" borderId="0" applyFont="0" applyFill="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49" fontId="8" fillId="0" borderId="12" applyNumberFormat="0" applyFont="0" applyFill="0" applyBorder="0" applyProtection="0">
      <alignment horizontal="left" vertical="center" indent="2"/>
    </xf>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49" fontId="8" fillId="0" borderId="13" applyNumberFormat="0" applyFont="0" applyFill="0" applyBorder="0" applyProtection="0">
      <alignment horizontal="left" vertical="center" indent="5"/>
    </xf>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10" fillId="24" borderId="14" applyNumberFormat="0" applyAlignment="0" applyProtection="0"/>
    <xf numFmtId="167" fontId="11" fillId="0" borderId="0" applyAlignment="0" applyProtection="0"/>
    <xf numFmtId="0" fontId="12" fillId="24" borderId="15" applyNumberFormat="0" applyAlignment="0" applyProtection="0"/>
    <xf numFmtId="4" fontId="13" fillId="0" borderId="16" applyFill="0" applyBorder="0" applyProtection="0">
      <alignment horizontal="right" vertical="center"/>
    </xf>
    <xf numFmtId="0" fontId="3" fillId="25" borderId="0" applyNumberFormat="0" applyBorder="0" applyAlignment="0">
      <protection hidden="1"/>
    </xf>
    <xf numFmtId="0" fontId="3" fillId="25" borderId="0" applyNumberFormat="0" applyBorder="0" applyAlignment="0">
      <protection hidden="1"/>
    </xf>
    <xf numFmtId="168" fontId="3" fillId="0" borderId="0" applyFont="0" applyFill="0" applyBorder="0" applyAlignment="0" applyProtection="0"/>
    <xf numFmtId="168" fontId="3" fillId="0" borderId="0" applyFont="0" applyFill="0" applyBorder="0" applyAlignment="0" applyProtection="0"/>
    <xf numFmtId="0" fontId="14" fillId="11" borderId="15" applyNumberFormat="0" applyAlignment="0" applyProtection="0"/>
    <xf numFmtId="0" fontId="15" fillId="0" borderId="17" applyNumberFormat="0" applyFill="0" applyAlignment="0" applyProtection="0"/>
    <xf numFmtId="0" fontId="16" fillId="0" borderId="0" applyNumberForma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17" fillId="8" borderId="0" applyNumberFormat="0" applyBorder="0" applyAlignment="0" applyProtection="0"/>
    <xf numFmtId="0" fontId="3" fillId="0" borderId="18" applyNumberFormat="0" applyFill="0" applyAlignment="0" applyProtection="0"/>
    <xf numFmtId="0" fontId="3" fillId="0" borderId="19" applyNumberFormat="0" applyFill="0" applyAlignment="0" applyProtection="0"/>
    <xf numFmtId="0" fontId="3"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3" fillId="11" borderId="15" applyNumberFormat="0" applyAlignment="0" applyProtection="0"/>
    <xf numFmtId="4" fontId="8" fillId="0" borderId="20">
      <alignment horizontal="right" vertical="center"/>
    </xf>
    <xf numFmtId="0" fontId="20" fillId="0" borderId="0">
      <alignment horizontal="center"/>
    </xf>
    <xf numFmtId="0" fontId="21" fillId="0" borderId="12">
      <alignment horizontal="center" wrapText="1"/>
    </xf>
    <xf numFmtId="0" fontId="21" fillId="0" borderId="1" applyBorder="0">
      <alignment horizontal="centerContinuous"/>
    </xf>
    <xf numFmtId="0" fontId="21" fillId="0" borderId="0">
      <alignment horizontal="right"/>
    </xf>
    <xf numFmtId="0" fontId="3" fillId="0" borderId="21" applyNumberFormat="0" applyFill="0" applyAlignment="0" applyProtection="0"/>
    <xf numFmtId="0" fontId="3" fillId="26" borderId="0" applyNumberFormat="0" applyFont="0" applyBorder="0" applyAlignment="0"/>
    <xf numFmtId="0" fontId="3" fillId="26" borderId="0" applyNumberFormat="0" applyFont="0" applyBorder="0" applyAlignment="0"/>
    <xf numFmtId="170" fontId="22" fillId="0" borderId="0" applyFont="0" applyFill="0" applyBorder="0" applyAlignment="0" applyProtection="0"/>
    <xf numFmtId="168" fontId="22" fillId="0" borderId="0" applyFont="0" applyFill="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3" fillId="27" borderId="0" applyNumberFormat="0" applyBorder="0" applyAlignment="0" applyProtection="0"/>
    <xf numFmtId="0" fontId="23" fillId="0" borderId="0"/>
    <xf numFmtId="4" fontId="8" fillId="0" borderId="12" applyFill="0" applyBorder="0" applyProtection="0">
      <alignment horizontal="right" vertical="center"/>
    </xf>
    <xf numFmtId="49" fontId="13" fillId="0" borderId="12" applyNumberFormat="0" applyFill="0" applyBorder="0" applyProtection="0">
      <alignment horizontal="left" vertical="center"/>
    </xf>
    <xf numFmtId="0" fontId="8" fillId="0" borderId="12" applyNumberFormat="0" applyFill="0" applyAlignment="0" applyProtection="0"/>
    <xf numFmtId="0" fontId="24" fillId="28" borderId="0" applyNumberFormat="0" applyFont="0" applyBorder="0" applyAlignment="0" applyProtection="0"/>
    <xf numFmtId="0" fontId="24" fillId="28" borderId="0" applyNumberFormat="0" applyFont="0" applyBorder="0" applyAlignment="0" applyProtection="0"/>
    <xf numFmtId="0" fontId="25" fillId="0" borderId="0"/>
    <xf numFmtId="0" fontId="3" fillId="29" borderId="22" applyNumberFormat="0" applyFont="0" applyAlignment="0" applyProtection="0"/>
    <xf numFmtId="0" fontId="3" fillId="29" borderId="22" applyNumberFormat="0" applyFont="0" applyAlignment="0" applyProtection="0"/>
    <xf numFmtId="0" fontId="3" fillId="24" borderId="14" applyNumberFormat="0" applyAlignment="0" applyProtection="0"/>
    <xf numFmtId="173" fontId="8" fillId="30" borderId="12" applyNumberFormat="0" applyFont="0" applyBorder="0" applyAlignment="0" applyProtection="0">
      <alignment horizontal="right" vertical="center"/>
    </xf>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6" fillId="0" borderId="0"/>
    <xf numFmtId="0" fontId="26" fillId="0" borderId="0"/>
    <xf numFmtId="0" fontId="27" fillId="7" borderId="0" applyNumberFormat="0" applyBorder="0" applyAlignment="0" applyProtection="0"/>
    <xf numFmtId="0" fontId="3" fillId="0" borderId="0" applyProtection="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17" applyNumberFormat="0" applyFill="0" applyAlignment="0" applyProtection="0"/>
    <xf numFmtId="0" fontId="28" fillId="0" borderId="21" applyNumberFormat="0" applyFill="0" applyAlignment="0" applyProtection="0"/>
    <xf numFmtId="0" fontId="29" fillId="0" borderId="0" applyNumberFormat="0" applyFill="0" applyBorder="0" applyAlignment="0" applyProtection="0"/>
    <xf numFmtId="0" fontId="3" fillId="0" borderId="0" applyNumberFormat="0" applyFill="0" applyBorder="0" applyAlignment="0" applyProtection="0"/>
    <xf numFmtId="0" fontId="4" fillId="28" borderId="0">
      <alignment horizontal="right"/>
    </xf>
    <xf numFmtId="0" fontId="4" fillId="28" borderId="0">
      <alignment horizontal="right"/>
    </xf>
    <xf numFmtId="0" fontId="30" fillId="0" borderId="23" applyNumberFormat="0" applyFill="0" applyAlignment="0" applyProtection="0"/>
    <xf numFmtId="0" fontId="31" fillId="0" borderId="18" applyNumberFormat="0" applyFill="0" applyAlignment="0" applyProtection="0"/>
    <xf numFmtId="0" fontId="32" fillId="0" borderId="1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xf numFmtId="0" fontId="35" fillId="0" borderId="0"/>
    <xf numFmtId="0" fontId="36" fillId="0" borderId="0"/>
    <xf numFmtId="0" fontId="4" fillId="0" borderId="0"/>
    <xf numFmtId="0" fontId="35" fillId="0" borderId="24">
      <alignment horizontal="left"/>
    </xf>
    <xf numFmtId="0" fontId="37" fillId="31" borderId="25" applyNumberFormat="0" applyAlignment="0" applyProtection="0"/>
    <xf numFmtId="4" fontId="8" fillId="0" borderId="0"/>
  </cellStyleXfs>
  <cellXfs count="58">
    <xf numFmtId="0" fontId="0" fillId="0" borderId="0" xfId="0"/>
    <xf numFmtId="0" fontId="3" fillId="0" borderId="0" xfId="1"/>
    <xf numFmtId="0" fontId="3" fillId="0" borderId="0" xfId="1" applyFont="1"/>
    <xf numFmtId="0" fontId="4" fillId="0" borderId="0" xfId="1" applyFont="1" applyFill="1" applyAlignment="1">
      <alignment horizontal="center"/>
    </xf>
    <xf numFmtId="0" fontId="3" fillId="2" borderId="0" xfId="1" applyFill="1" applyAlignment="1">
      <alignment horizontal="center"/>
    </xf>
    <xf numFmtId="0" fontId="3" fillId="0" borderId="0" xfId="1" applyFont="1" applyBorder="1"/>
    <xf numFmtId="0" fontId="5" fillId="3" borderId="1" xfId="1" applyFont="1" applyFill="1" applyBorder="1" applyAlignment="1">
      <alignment horizontal="center"/>
    </xf>
    <xf numFmtId="0" fontId="3" fillId="0" borderId="2" xfId="1" applyBorder="1" applyAlignment="1">
      <alignment horizontal="center"/>
    </xf>
    <xf numFmtId="0" fontId="3" fillId="0" borderId="3" xfId="1" applyBorder="1" applyAlignment="1">
      <alignment horizontal="center"/>
    </xf>
    <xf numFmtId="0" fontId="5" fillId="3" borderId="4" xfId="1" applyFont="1" applyFill="1" applyBorder="1" applyAlignment="1">
      <alignment horizontal="center"/>
    </xf>
    <xf numFmtId="0" fontId="3" fillId="0" borderId="5" xfId="1" applyBorder="1" applyAlignment="1">
      <alignment horizontal="center"/>
    </xf>
    <xf numFmtId="0" fontId="3" fillId="0" borderId="6" xfId="1" applyBorder="1" applyAlignment="1">
      <alignment horizontal="center"/>
    </xf>
    <xf numFmtId="0" fontId="5" fillId="4" borderId="1" xfId="1" applyFont="1" applyFill="1" applyBorder="1" applyAlignment="1">
      <alignment horizontal="center"/>
    </xf>
    <xf numFmtId="0" fontId="3" fillId="4" borderId="2" xfId="1" applyFill="1" applyBorder="1" applyAlignment="1">
      <alignment horizontal="center"/>
    </xf>
    <xf numFmtId="0" fontId="3" fillId="4" borderId="3" xfId="1" applyFill="1" applyBorder="1" applyAlignment="1">
      <alignment horizontal="center"/>
    </xf>
    <xf numFmtId="0" fontId="5" fillId="0" borderId="0" xfId="1" applyFont="1" applyFill="1" applyBorder="1" applyAlignment="1">
      <alignment horizontal="left"/>
    </xf>
    <xf numFmtId="0" fontId="3" fillId="0" borderId="0" xfId="1" applyFill="1" applyBorder="1"/>
    <xf numFmtId="164" fontId="3" fillId="0" borderId="0" xfId="1" applyNumberFormat="1"/>
    <xf numFmtId="0" fontId="3" fillId="0" borderId="4" xfId="1" applyBorder="1"/>
    <xf numFmtId="0" fontId="2" fillId="0" borderId="4" xfId="1" applyFont="1" applyBorder="1"/>
    <xf numFmtId="0" fontId="2" fillId="0" borderId="6" xfId="1" applyFont="1" applyBorder="1"/>
    <xf numFmtId="0" fontId="2" fillId="0" borderId="5" xfId="1" applyFont="1" applyBorder="1"/>
    <xf numFmtId="1" fontId="3" fillId="0" borderId="0" xfId="2" applyNumberFormat="1" applyFont="1" applyFill="1" applyBorder="1"/>
    <xf numFmtId="3" fontId="3" fillId="0" borderId="0" xfId="1" applyNumberFormat="1" applyFill="1" applyBorder="1"/>
    <xf numFmtId="0" fontId="3" fillId="0" borderId="0" xfId="1" applyFont="1" applyFill="1" applyBorder="1"/>
    <xf numFmtId="0" fontId="3" fillId="5" borderId="0" xfId="1" applyFill="1" applyBorder="1"/>
    <xf numFmtId="3" fontId="3" fillId="5" borderId="4" xfId="1" applyNumberFormat="1" applyFill="1" applyBorder="1"/>
    <xf numFmtId="3" fontId="3" fillId="5" borderId="5" xfId="1" applyNumberFormat="1" applyFill="1" applyBorder="1"/>
    <xf numFmtId="9" fontId="3" fillId="5" borderId="6" xfId="3" applyFont="1" applyFill="1" applyBorder="1"/>
    <xf numFmtId="3" fontId="3" fillId="5" borderId="7" xfId="1" applyNumberFormat="1" applyFill="1" applyBorder="1"/>
    <xf numFmtId="3" fontId="3" fillId="5" borderId="0" xfId="1" applyNumberFormat="1" applyFill="1" applyBorder="1"/>
    <xf numFmtId="3" fontId="3" fillId="5" borderId="8" xfId="1" applyNumberFormat="1" applyFill="1" applyBorder="1"/>
    <xf numFmtId="9" fontId="3" fillId="5" borderId="8" xfId="3" applyFont="1" applyFill="1" applyBorder="1"/>
    <xf numFmtId="3" fontId="3" fillId="5" borderId="0" xfId="1" applyNumberFormat="1" applyFont="1" applyFill="1" applyBorder="1"/>
    <xf numFmtId="1" fontId="3" fillId="0" borderId="0" xfId="1" applyNumberFormat="1" applyBorder="1"/>
    <xf numFmtId="164" fontId="3" fillId="0" borderId="0" xfId="1" applyNumberFormat="1" applyBorder="1"/>
    <xf numFmtId="0" fontId="3" fillId="0" borderId="0" xfId="1" applyBorder="1"/>
    <xf numFmtId="0" fontId="3" fillId="5" borderId="0" xfId="1" applyFont="1" applyFill="1" applyBorder="1"/>
    <xf numFmtId="3" fontId="3" fillId="0" borderId="0" xfId="1" applyNumberFormat="1" applyFont="1" applyFill="1" applyBorder="1"/>
    <xf numFmtId="1" fontId="3" fillId="0" borderId="0" xfId="1" applyNumberFormat="1" applyFont="1" applyBorder="1"/>
    <xf numFmtId="164" fontId="3" fillId="0" borderId="0" xfId="1" applyNumberFormat="1" applyFont="1" applyBorder="1"/>
    <xf numFmtId="3" fontId="6" fillId="0" borderId="0" xfId="1" applyNumberFormat="1" applyFont="1" applyFill="1" applyBorder="1"/>
    <xf numFmtId="3" fontId="3" fillId="5" borderId="9" xfId="1" applyNumberFormat="1" applyFill="1" applyBorder="1"/>
    <xf numFmtId="3" fontId="3" fillId="5" borderId="10" xfId="1" applyNumberFormat="1" applyFont="1" applyFill="1" applyBorder="1"/>
    <xf numFmtId="9" fontId="3" fillId="5" borderId="11" xfId="3" applyFont="1" applyFill="1" applyBorder="1"/>
    <xf numFmtId="0" fontId="4" fillId="0" borderId="0" xfId="1" applyFont="1" applyBorder="1"/>
    <xf numFmtId="3" fontId="4" fillId="0" borderId="0" xfId="1" applyNumberFormat="1" applyFont="1" applyBorder="1"/>
    <xf numFmtId="165" fontId="3" fillId="0" borderId="0" xfId="1" applyNumberFormat="1"/>
    <xf numFmtId="166" fontId="0" fillId="0" borderId="0" xfId="3" applyNumberFormat="1" applyFont="1"/>
    <xf numFmtId="0" fontId="5" fillId="3" borderId="1" xfId="1" applyFont="1" applyFill="1" applyBorder="1" applyAlignment="1"/>
    <xf numFmtId="0" fontId="5" fillId="3" borderId="2" xfId="1" applyFont="1" applyFill="1" applyBorder="1" applyAlignment="1"/>
    <xf numFmtId="0" fontId="5" fillId="3" borderId="3" xfId="1" applyFont="1" applyFill="1" applyBorder="1" applyAlignment="1"/>
    <xf numFmtId="0" fontId="5" fillId="4" borderId="2" xfId="1" applyFont="1" applyFill="1" applyBorder="1" applyAlignment="1">
      <alignment horizontal="center"/>
    </xf>
    <xf numFmtId="0" fontId="5" fillId="4" borderId="3" xfId="1" applyFont="1" applyFill="1" applyBorder="1" applyAlignment="1">
      <alignment horizontal="center"/>
    </xf>
    <xf numFmtId="0" fontId="3" fillId="0" borderId="4" xfId="1" applyBorder="1" applyAlignment="1">
      <alignment horizontal="right"/>
    </xf>
    <xf numFmtId="0" fontId="4" fillId="5" borderId="0" xfId="1" applyFont="1" applyFill="1" applyBorder="1" applyAlignment="1">
      <alignment horizontal="right"/>
    </xf>
    <xf numFmtId="165" fontId="3" fillId="5" borderId="4" xfId="1" applyNumberFormat="1" applyFill="1" applyBorder="1"/>
    <xf numFmtId="165" fontId="4" fillId="0" borderId="0" xfId="1" applyNumberFormat="1" applyFont="1" applyBorder="1"/>
  </cellXfs>
  <cellStyles count="144">
    <cellStyle name="20% - Accent1 2" xfId="4"/>
    <cellStyle name="20% - Accent2 2" xfId="5"/>
    <cellStyle name="20% - Accent3 2" xfId="6"/>
    <cellStyle name="20% - Accent4 2" xfId="7"/>
    <cellStyle name="20% - Accent5 2" xfId="8"/>
    <cellStyle name="20% - Accent6 2" xfId="9"/>
    <cellStyle name="20% - Akzent1 2" xfId="10"/>
    <cellStyle name="20% - Akzent1 2 2" xfId="11"/>
    <cellStyle name="20% - Akzent2 2" xfId="12"/>
    <cellStyle name="20% - Akzent2 2 2" xfId="13"/>
    <cellStyle name="20% - Akzent3 2" xfId="14"/>
    <cellStyle name="20% - Akzent3 2 2" xfId="15"/>
    <cellStyle name="20% - Akzent4 2" xfId="16"/>
    <cellStyle name="20% - Akzent4 2 2" xfId="17"/>
    <cellStyle name="20% - Akzent5 2" xfId="18"/>
    <cellStyle name="20% - Akzent5 2 2" xfId="19"/>
    <cellStyle name="20% - Akzent6 2" xfId="20"/>
    <cellStyle name="20% - Akzent6 2 2" xfId="21"/>
    <cellStyle name="2x indented GHG Textfiels" xfId="22"/>
    <cellStyle name="40% - Accent1 2" xfId="23"/>
    <cellStyle name="40% - Accent2 2" xfId="24"/>
    <cellStyle name="40% - Accent3 2" xfId="25"/>
    <cellStyle name="40% - Accent4 2" xfId="26"/>
    <cellStyle name="40% - Accent5 2" xfId="27"/>
    <cellStyle name="40% - Accent6 2" xfId="28"/>
    <cellStyle name="40% - Akzent1 2" xfId="29"/>
    <cellStyle name="40% - Akzent1 2 2" xfId="30"/>
    <cellStyle name="40% - Akzent2 2" xfId="31"/>
    <cellStyle name="40% - Akzent2 2 2" xfId="32"/>
    <cellStyle name="40% - Akzent3 2" xfId="33"/>
    <cellStyle name="40% - Akzent3 2 2" xfId="34"/>
    <cellStyle name="40% - Akzent4 2" xfId="35"/>
    <cellStyle name="40% - Akzent4 2 2" xfId="36"/>
    <cellStyle name="40% - Akzent5 2" xfId="37"/>
    <cellStyle name="40% - Akzent5 2 2" xfId="38"/>
    <cellStyle name="40% - Akzent6 2" xfId="39"/>
    <cellStyle name="40% - Akzent6 2 2" xfId="40"/>
    <cellStyle name="5x indented GHG Textfiels" xfId="41"/>
    <cellStyle name="60% - Akzent1 2" xfId="42"/>
    <cellStyle name="60% - Akzent2 2" xfId="43"/>
    <cellStyle name="60% - Akzent3 2" xfId="44"/>
    <cellStyle name="60% - Akzent4 2" xfId="45"/>
    <cellStyle name="60% - Akzent5 2" xfId="46"/>
    <cellStyle name="60% - Akzent6 2" xfId="47"/>
    <cellStyle name="Akzent1 2" xfId="48"/>
    <cellStyle name="Akzent2 2" xfId="49"/>
    <cellStyle name="Akzent3 2" xfId="50"/>
    <cellStyle name="Akzent4 2" xfId="51"/>
    <cellStyle name="Akzent5 2" xfId="52"/>
    <cellStyle name="Akzent6 2" xfId="53"/>
    <cellStyle name="Ausgabe 2" xfId="54"/>
    <cellStyle name="AZ1" xfId="55"/>
    <cellStyle name="Berechnung 2" xfId="56"/>
    <cellStyle name="Bold GHG Numbers (0.00)" xfId="57"/>
    <cellStyle name="Cover" xfId="58"/>
    <cellStyle name="Cover 2" xfId="59"/>
    <cellStyle name="Dezimal 2" xfId="60"/>
    <cellStyle name="Dezimal 2 2" xfId="61"/>
    <cellStyle name="Eingabe 2" xfId="62"/>
    <cellStyle name="Ergebnis 2" xfId="63"/>
    <cellStyle name="Erklärender Text 2" xfId="64"/>
    <cellStyle name="Euro" xfId="65"/>
    <cellStyle name="Euro 2" xfId="66"/>
    <cellStyle name="Gut 2" xfId="67"/>
    <cellStyle name="Heading 2 2" xfId="68"/>
    <cellStyle name="Heading 3 2" xfId="69"/>
    <cellStyle name="Heading 4 2" xfId="70"/>
    <cellStyle name="Headline" xfId="71"/>
    <cellStyle name="Hyperlink 2" xfId="72"/>
    <cellStyle name="Input 2" xfId="73"/>
    <cellStyle name="InputCells12_BBorder_CRFReport-template" xfId="74"/>
    <cellStyle name="Legende Einheit" xfId="75"/>
    <cellStyle name="Legende horizontal" xfId="76"/>
    <cellStyle name="Legende Rahmen" xfId="77"/>
    <cellStyle name="Legende vertikal" xfId="78"/>
    <cellStyle name="Linked Cell 2" xfId="79"/>
    <cellStyle name="Menu" xfId="80"/>
    <cellStyle name="Menu 2" xfId="81"/>
    <cellStyle name="Milliers [0]_Oilques" xfId="82"/>
    <cellStyle name="Milliers_Oilques" xfId="83"/>
    <cellStyle name="Monétaire [0]_Oilques" xfId="84"/>
    <cellStyle name="Monétaire_Oilques" xfId="85"/>
    <cellStyle name="Neutral 2" xfId="86"/>
    <cellStyle name="Normal" xfId="0" builtinId="0"/>
    <cellStyle name="Normal 2" xfId="1"/>
    <cellStyle name="Normal 3" xfId="87"/>
    <cellStyle name="Normal GHG Numbers (0.00)" xfId="88"/>
    <cellStyle name="Normal GHG Textfiels Bold" xfId="89"/>
    <cellStyle name="Normal GHG whole table" xfId="90"/>
    <cellStyle name="Normal GHG-Shade" xfId="91"/>
    <cellStyle name="Normal GHG-Shade 2" xfId="92"/>
    <cellStyle name="normální_BGR" xfId="93"/>
    <cellStyle name="Note 2" xfId="94"/>
    <cellStyle name="Notiz 2" xfId="95"/>
    <cellStyle name="Output 2" xfId="96"/>
    <cellStyle name="Pattern" xfId="97"/>
    <cellStyle name="Percent 2" xfId="3"/>
    <cellStyle name="Percent 3" xfId="98"/>
    <cellStyle name="Prozent 2" xfId="99"/>
    <cellStyle name="Prozent 2 2" xfId="100"/>
    <cellStyle name="Prozent 3" xfId="101"/>
    <cellStyle name="Prozent 4" xfId="102"/>
    <cellStyle name="Prozent 4 2" xfId="103"/>
    <cellStyle name="Quelle" xfId="104"/>
    <cellStyle name="Quelle 2" xfId="105"/>
    <cellStyle name="Schlecht 2" xfId="106"/>
    <cellStyle name="Standard 10" xfId="2"/>
    <cellStyle name="Standard 11" xfId="107"/>
    <cellStyle name="Standard 12" xfId="108"/>
    <cellStyle name="Standard 14" xfId="109"/>
    <cellStyle name="Standard 15" xfId="110"/>
    <cellStyle name="Standard 17" xfId="111"/>
    <cellStyle name="Standard 18" xfId="112"/>
    <cellStyle name="Standard 19" xfId="113"/>
    <cellStyle name="Standard 2" xfId="114"/>
    <cellStyle name="Standard 2 2" xfId="115"/>
    <cellStyle name="Standard 20" xfId="116"/>
    <cellStyle name="Standard 3" xfId="117"/>
    <cellStyle name="Standard 4" xfId="118"/>
    <cellStyle name="Standard 5" xfId="119"/>
    <cellStyle name="Standard 5 2" xfId="120"/>
    <cellStyle name="Standard 6" xfId="121"/>
    <cellStyle name="Standard 7" xfId="122"/>
    <cellStyle name="Standard 8" xfId="123"/>
    <cellStyle name="Standard 9" xfId="124"/>
    <cellStyle name="Title 2" xfId="125"/>
    <cellStyle name="Total 2" xfId="126"/>
    <cellStyle name="Verknüpfte Zelle 2" xfId="127"/>
    <cellStyle name="Warnender Text 2" xfId="128"/>
    <cellStyle name="Warning Text 2" xfId="129"/>
    <cellStyle name="Werte" xfId="130"/>
    <cellStyle name="Werte 2" xfId="131"/>
    <cellStyle name="Überschrift 1 2" xfId="132"/>
    <cellStyle name="Überschrift 2 2" xfId="133"/>
    <cellStyle name="Überschrift 3 2" xfId="134"/>
    <cellStyle name="Überschrift 4 2" xfId="135"/>
    <cellStyle name="Überschrift 5" xfId="136"/>
    <cellStyle name="Überschrift1" xfId="137"/>
    <cellStyle name="Überschrift2" xfId="138"/>
    <cellStyle name="Überschrift3" xfId="139"/>
    <cellStyle name="Überschrift4" xfId="140"/>
    <cellStyle name="Year" xfId="141"/>
    <cellStyle name="Zelle überprüfen 2" xfId="142"/>
    <cellStyle name="Обычный_2++_CRFReport-template"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9375"/>
          <c:y val="8.4446799614644172E-2"/>
          <c:w val="0.56805781249999998"/>
          <c:h val="0.80146100462538139"/>
        </c:manualLayout>
      </c:layout>
      <c:barChart>
        <c:barDir val="col"/>
        <c:grouping val="stacked"/>
        <c:varyColors val="0"/>
        <c:ser>
          <c:idx val="1"/>
          <c:order val="1"/>
          <c:tx>
            <c:strRef>
              <c:f>'Fig 5.4'!$A$10</c:f>
              <c:strCache>
                <c:ptCount val="1"/>
                <c:pt idx="0">
                  <c:v>Milk yield</c:v>
                </c:pt>
              </c:strCache>
            </c:strRef>
          </c:tx>
          <c:invertIfNegative val="0"/>
          <c:cat>
            <c:strRef>
              <c:f>('Fig 5.4'!$B$7,'Fig 5.4'!$E$7,'Fig 5.4'!$H$7)</c:f>
              <c:strCache>
                <c:ptCount val="3"/>
                <c:pt idx="0">
                  <c:v>1990-2008</c:v>
                </c:pt>
                <c:pt idx="1">
                  <c:v>1990-2000</c:v>
                </c:pt>
                <c:pt idx="2">
                  <c:v>2000-2008</c:v>
                </c:pt>
              </c:strCache>
            </c:strRef>
          </c:cat>
          <c:val>
            <c:numRef>
              <c:f>('Fig 5.4'!$C$20,'Fig 5.4'!$F$20,'Fig 5.4'!$I$20)</c:f>
              <c:numCache>
                <c:formatCode>#,##0.0</c:formatCode>
                <c:ptCount val="3"/>
                <c:pt idx="0">
                  <c:v>-20.384128451582328</c:v>
                </c:pt>
                <c:pt idx="1">
                  <c:v>-13.057149918580352</c:v>
                </c:pt>
                <c:pt idx="2">
                  <c:v>-7.6433070927914315</c:v>
                </c:pt>
              </c:numCache>
            </c:numRef>
          </c:val>
        </c:ser>
        <c:ser>
          <c:idx val="2"/>
          <c:order val="2"/>
          <c:tx>
            <c:strRef>
              <c:f>'Fig 5.4'!$A$11</c:f>
              <c:strCache>
                <c:ptCount val="1"/>
                <c:pt idx="0">
                  <c:v>Emission intensity of dairy cattle</c:v>
                </c:pt>
              </c:strCache>
            </c:strRef>
          </c:tx>
          <c:invertIfNegative val="0"/>
          <c:cat>
            <c:strRef>
              <c:f>('Fig 5.4'!$B$7,'Fig 5.4'!$E$7,'Fig 5.4'!$H$7)</c:f>
              <c:strCache>
                <c:ptCount val="3"/>
                <c:pt idx="0">
                  <c:v>1990-2008</c:v>
                </c:pt>
                <c:pt idx="1">
                  <c:v>1990-2000</c:v>
                </c:pt>
                <c:pt idx="2">
                  <c:v>2000-2008</c:v>
                </c:pt>
              </c:strCache>
            </c:strRef>
          </c:cat>
          <c:val>
            <c:numRef>
              <c:f>('Fig 5.4'!$C$21,'Fig 5.4'!$F$21,'Fig 5.4'!$I$21)</c:f>
              <c:numCache>
                <c:formatCode>#,##0.0</c:formatCode>
                <c:ptCount val="3"/>
                <c:pt idx="0">
                  <c:v>7.280585506317486</c:v>
                </c:pt>
                <c:pt idx="1">
                  <c:v>4.2880017028768229</c:v>
                </c:pt>
                <c:pt idx="2">
                  <c:v>3.4891490342776952</c:v>
                </c:pt>
              </c:numCache>
            </c:numRef>
          </c:val>
        </c:ser>
        <c:ser>
          <c:idx val="3"/>
          <c:order val="3"/>
          <c:tx>
            <c:strRef>
              <c:f>'Fig 5.4'!$A$12</c:f>
              <c:strCache>
                <c:ptCount val="1"/>
                <c:pt idx="0">
                  <c:v>Number of non-dairy cattle</c:v>
                </c:pt>
              </c:strCache>
            </c:strRef>
          </c:tx>
          <c:invertIfNegative val="0"/>
          <c:cat>
            <c:strRef>
              <c:f>('Fig 5.4'!$B$7,'Fig 5.4'!$E$7,'Fig 5.4'!$H$7)</c:f>
              <c:strCache>
                <c:ptCount val="3"/>
                <c:pt idx="0">
                  <c:v>1990-2008</c:v>
                </c:pt>
                <c:pt idx="1">
                  <c:v>1990-2000</c:v>
                </c:pt>
                <c:pt idx="2">
                  <c:v>2000-2008</c:v>
                </c:pt>
              </c:strCache>
            </c:strRef>
          </c:cat>
          <c:val>
            <c:numRef>
              <c:f>('Fig 5.4'!$C$22,'Fig 5.4'!$F$22,'Fig 5.4'!$I$22)</c:f>
              <c:numCache>
                <c:formatCode>#,##0.0</c:formatCode>
                <c:ptCount val="3"/>
                <c:pt idx="0">
                  <c:v>-15.370554752747168</c:v>
                </c:pt>
                <c:pt idx="1">
                  <c:v>-12.116919432642378</c:v>
                </c:pt>
                <c:pt idx="2">
                  <c:v>-3.3734990562561471</c:v>
                </c:pt>
              </c:numCache>
            </c:numRef>
          </c:val>
        </c:ser>
        <c:ser>
          <c:idx val="0"/>
          <c:order val="4"/>
          <c:tx>
            <c:strRef>
              <c:f>'Fig 5.4'!$A$9</c:f>
              <c:strCache>
                <c:ptCount val="1"/>
                <c:pt idx="0">
                  <c:v>Milk production</c:v>
                </c:pt>
              </c:strCache>
            </c:strRef>
          </c:tx>
          <c:invertIfNegative val="0"/>
          <c:cat>
            <c:strRef>
              <c:f>('Fig 5.4'!$B$7,'Fig 5.4'!$E$7,'Fig 5.4'!$H$7)</c:f>
              <c:strCache>
                <c:ptCount val="3"/>
                <c:pt idx="0">
                  <c:v>1990-2008</c:v>
                </c:pt>
                <c:pt idx="1">
                  <c:v>1990-2000</c:v>
                </c:pt>
                <c:pt idx="2">
                  <c:v>2000-2008</c:v>
                </c:pt>
              </c:strCache>
            </c:strRef>
          </c:cat>
          <c:val>
            <c:numRef>
              <c:f>('Fig 5.4'!$C$19,'Fig 5.4'!$F$19,'Fig 5.4'!$I$19)</c:f>
              <c:numCache>
                <c:formatCode>#,##0.0</c:formatCode>
                <c:ptCount val="3"/>
                <c:pt idx="0">
                  <c:v>-4.8200638719657336</c:v>
                </c:pt>
                <c:pt idx="1">
                  <c:v>-6.1523998153382182</c:v>
                </c:pt>
                <c:pt idx="2">
                  <c:v>1.1520992723249055</c:v>
                </c:pt>
              </c:numCache>
            </c:numRef>
          </c:val>
        </c:ser>
        <c:ser>
          <c:idx val="4"/>
          <c:order val="5"/>
          <c:tx>
            <c:strRef>
              <c:f>'Fig 5.4'!$A$13</c:f>
              <c:strCache>
                <c:ptCount val="1"/>
                <c:pt idx="0">
                  <c:v>Emission intensity non-dairy cattle</c:v>
                </c:pt>
              </c:strCache>
            </c:strRef>
          </c:tx>
          <c:spPr>
            <a:ln w="28575">
              <a:noFill/>
            </a:ln>
          </c:spPr>
          <c:invertIfNegative val="0"/>
          <c:cat>
            <c:strRef>
              <c:f>'Fig 5.4'!$B$7:$I$7</c:f>
              <c:strCache>
                <c:ptCount val="7"/>
                <c:pt idx="0">
                  <c:v>1990-2008</c:v>
                </c:pt>
                <c:pt idx="3">
                  <c:v>1990-2000</c:v>
                </c:pt>
                <c:pt idx="6">
                  <c:v>2000-2008</c:v>
                </c:pt>
              </c:strCache>
            </c:strRef>
          </c:cat>
          <c:val>
            <c:numRef>
              <c:f>('Fig 5.4'!$C$23,'Fig 5.4'!$F$23,'Fig 5.4'!$I$23)</c:f>
              <c:numCache>
                <c:formatCode>#,##0.0</c:formatCode>
                <c:ptCount val="3"/>
                <c:pt idx="0">
                  <c:v>2.7939600036081167</c:v>
                </c:pt>
                <c:pt idx="1">
                  <c:v>2.3544386912113451</c:v>
                </c:pt>
                <c:pt idx="2">
                  <c:v>0.55938504854812887</c:v>
                </c:pt>
              </c:numCache>
            </c:numRef>
          </c:val>
        </c:ser>
        <c:dLbls>
          <c:showLegendKey val="0"/>
          <c:showVal val="0"/>
          <c:showCatName val="0"/>
          <c:showSerName val="0"/>
          <c:showPercent val="0"/>
          <c:showBubbleSize val="0"/>
        </c:dLbls>
        <c:gapWidth val="150"/>
        <c:overlap val="100"/>
        <c:axId val="214243200"/>
        <c:axId val="214244736"/>
      </c:barChart>
      <c:lineChart>
        <c:grouping val="standard"/>
        <c:varyColors val="0"/>
        <c:ser>
          <c:idx val="9"/>
          <c:order val="0"/>
          <c:tx>
            <c:strRef>
              <c:f>'Fig 5.4'!$A$14</c:f>
              <c:strCache>
                <c:ptCount val="1"/>
                <c:pt idx="0">
                  <c:v>Total emission change</c:v>
                </c:pt>
              </c:strCache>
            </c:strRef>
          </c:tx>
          <c:spPr>
            <a:ln>
              <a:noFill/>
            </a:ln>
          </c:spPr>
          <c:marker>
            <c:symbol val="dash"/>
            <c:size val="7"/>
            <c:spPr>
              <a:solidFill>
                <a:schemeClr val="tx1"/>
              </a:solidFill>
              <a:ln>
                <a:solidFill>
                  <a:schemeClr val="tx1"/>
                </a:solidFill>
              </a:ln>
            </c:spPr>
          </c:marker>
          <c:dLbls>
            <c:dLblPos val="t"/>
            <c:showLegendKey val="0"/>
            <c:showVal val="1"/>
            <c:showCatName val="0"/>
            <c:showSerName val="0"/>
            <c:showPercent val="0"/>
            <c:showBubbleSize val="0"/>
            <c:showLeaderLines val="0"/>
          </c:dLbls>
          <c:cat>
            <c:strRef>
              <c:f>'Fig 5.4'!$B$7:$M$7</c:f>
              <c:strCache>
                <c:ptCount val="10"/>
                <c:pt idx="0">
                  <c:v>1990-2008</c:v>
                </c:pt>
                <c:pt idx="3">
                  <c:v>1990-2000</c:v>
                </c:pt>
                <c:pt idx="6">
                  <c:v>2000-2008</c:v>
                </c:pt>
                <c:pt idx="9">
                  <c:v>1990-1991</c:v>
                </c:pt>
              </c:strCache>
            </c:strRef>
          </c:cat>
          <c:val>
            <c:numRef>
              <c:f>('Fig 5.4'!$C$24,'Fig 5.4'!$F$24,'Fig 5.4'!$I$24)</c:f>
              <c:numCache>
                <c:formatCode>#,##0</c:formatCode>
                <c:ptCount val="3"/>
                <c:pt idx="0">
                  <c:v>-30.500201566369629</c:v>
                </c:pt>
                <c:pt idx="1">
                  <c:v>-24.684028772472782</c:v>
                </c:pt>
                <c:pt idx="2" formatCode="#,##0.0">
                  <c:v>-5.8161727938968495</c:v>
                </c:pt>
              </c:numCache>
            </c:numRef>
          </c:val>
          <c:smooth val="0"/>
        </c:ser>
        <c:dLbls>
          <c:showLegendKey val="0"/>
          <c:showVal val="0"/>
          <c:showCatName val="0"/>
          <c:showSerName val="0"/>
          <c:showPercent val="0"/>
          <c:showBubbleSize val="0"/>
        </c:dLbls>
        <c:marker val="1"/>
        <c:smooth val="0"/>
        <c:axId val="214243200"/>
        <c:axId val="214244736"/>
      </c:lineChart>
      <c:dateAx>
        <c:axId val="214243200"/>
        <c:scaling>
          <c:orientation val="minMax"/>
        </c:scaling>
        <c:delete val="0"/>
        <c:axPos val="b"/>
        <c:numFmt formatCode="General" sourceLinked="0"/>
        <c:majorTickMark val="none"/>
        <c:minorTickMark val="none"/>
        <c:tickLblPos val="low"/>
        <c:txPr>
          <a:bodyPr rot="0" vert="horz"/>
          <a:lstStyle/>
          <a:p>
            <a:pPr>
              <a:defRPr/>
            </a:pPr>
            <a:endParaRPr lang="en-US"/>
          </a:p>
        </c:txPr>
        <c:crossAx val="214244736"/>
        <c:crosses val="autoZero"/>
        <c:auto val="0"/>
        <c:lblOffset val="100"/>
        <c:baseTimeUnit val="days"/>
      </c:dateAx>
      <c:valAx>
        <c:axId val="214244736"/>
        <c:scaling>
          <c:orientation val="minMax"/>
        </c:scaling>
        <c:delete val="0"/>
        <c:axPos val="l"/>
        <c:title>
          <c:tx>
            <c:rich>
              <a:bodyPr/>
              <a:lstStyle/>
              <a:p>
                <a:pPr>
                  <a:defRPr/>
                </a:pPr>
                <a:r>
                  <a:rPr lang="en-GB"/>
                  <a:t>Mt CO</a:t>
                </a:r>
                <a:r>
                  <a:rPr lang="en-GB" baseline="-25000"/>
                  <a:t>2</a:t>
                </a:r>
                <a:r>
                  <a:rPr lang="en-GB"/>
                  <a:t> equivalent</a:t>
                </a:r>
              </a:p>
            </c:rich>
          </c:tx>
          <c:layout>
            <c:manualLayout>
              <c:xMode val="edge"/>
              <c:yMode val="edge"/>
              <c:x val="1.7438368055555556E-2"/>
              <c:y val="0.31274944735509019"/>
            </c:manualLayout>
          </c:layout>
          <c:overlay val="0"/>
        </c:title>
        <c:numFmt formatCode="#,##0" sourceLinked="0"/>
        <c:majorTickMark val="out"/>
        <c:minorTickMark val="none"/>
        <c:tickLblPos val="nextTo"/>
        <c:txPr>
          <a:bodyPr rot="0" vert="horz"/>
          <a:lstStyle/>
          <a:p>
            <a:pPr>
              <a:defRPr/>
            </a:pPr>
            <a:endParaRPr lang="en-US"/>
          </a:p>
        </c:txPr>
        <c:crossAx val="214243200"/>
        <c:crosses val="autoZero"/>
        <c:crossBetween val="between"/>
      </c:valAx>
      <c:spPr>
        <a:ln>
          <a:noFill/>
        </a:ln>
      </c:spPr>
    </c:plotArea>
    <c:legend>
      <c:legendPos val="r"/>
      <c:layout>
        <c:manualLayout>
          <c:xMode val="edge"/>
          <c:yMode val="edge"/>
          <c:x val="0.70451240438122431"/>
          <c:y val="0.10568639254945804"/>
          <c:w val="0.275734239940985"/>
          <c:h val="0.76972371611665991"/>
        </c:manualLayout>
      </c:layout>
      <c:overlay val="0"/>
    </c:legend>
    <c:plotVisOnly val="1"/>
    <c:dispBlanksAs val="gap"/>
    <c:showDLblsOverMax val="0"/>
  </c:chart>
  <c:spPr>
    <a:ln>
      <a:noFill/>
    </a:ln>
  </c:spPr>
  <c:txPr>
    <a:bodyPr/>
    <a:lstStyle/>
    <a:p>
      <a:pPr>
        <a:defRPr sz="800" b="0" i="0" u="none" strike="noStrike" baseline="0">
          <a:solidFill>
            <a:srgbClr val="000000"/>
          </a:solidFill>
          <a:latin typeface="Verdana" pitchFamily="34" charset="0"/>
          <a:ea typeface="Calibri"/>
          <a:cs typeface="Calibri"/>
        </a:defRPr>
      </a:pPr>
      <a:endParaRPr lang="en-US"/>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107154</xdr:colOff>
      <xdr:row>26</xdr:row>
      <xdr:rowOff>33339</xdr:rowOff>
    </xdr:from>
    <xdr:to>
      <xdr:col>8</xdr:col>
      <xdr:colOff>533154</xdr:colOff>
      <xdr:row>47</xdr:row>
      <xdr:rowOff>132901</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phs%20Retrospective_analysis_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srv1\ETCAEM756\EF%20ENERG\Master%20TemplateJO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srv3\projekte\3000\3155_KSB\Intern\KSB%202010\Daten\Energietabellen%20-%20Stephan%20Poupa\AUSTRIA_ELE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kumente%20und%20Einstellungen/pazdernik/Lokale%20Einstellungen/Temporary%20Internet%20Files/OLK96/AUSTRIA_EleHe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srv1\ETCAEM756\TEMP\CRF_2000_19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srv1\EKLaab\Eigene%20Dateien\Projekte\BMU%20Fortschrittsbericht%201721\GHG%20Dat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igene%20Dateien\Projekte\BMU%20Fortschrittsbericht%201721\GHG%20Dat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kumente%20und%20Einstellungen/sporer/Anwendungsdaten/Microsoft/Excel/Dateneing&#228;nge_neu/Stephan/AUSTRIA_ELE_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figures"/>
      <sheetName val="Fig 3.1"/>
      <sheetName val="Fig 3.2"/>
      <sheetName val="Fig 3.3"/>
      <sheetName val="Fig 3.4"/>
      <sheetName val="Fig 3.5"/>
      <sheetName val="Fig 3.6"/>
      <sheetName val="Fig 3.7"/>
      <sheetName val="Fig 3.8"/>
      <sheetName val="Fig 4.1"/>
      <sheetName val="Fig 4.2"/>
      <sheetName val="Fig 4.3"/>
      <sheetName val="Fig 4.4"/>
      <sheetName val="Fig 4.5"/>
      <sheetName val="Fig 4.6"/>
      <sheetName val="Fig 4.7"/>
      <sheetName val="Fig 4.8"/>
      <sheetName val="Fig 5.1"/>
      <sheetName val="Fig 5.2"/>
      <sheetName val="Fig 5.3"/>
      <sheetName val="Fig 5.4"/>
      <sheetName val="Fig 5.5"/>
      <sheetName val="Fig 5.6"/>
      <sheetName val="Fig 6.1"/>
      <sheetName val="Fig 6.2"/>
      <sheetName val="Fig 6.3"/>
      <sheetName val="Fig 6.4"/>
      <sheetName val="Fig 6.5"/>
      <sheetName val="Fig 6.6"/>
      <sheetName val="Fig 7.1"/>
      <sheetName val="Fig 7.2"/>
      <sheetName val="Fig 7.3"/>
      <sheetName val="Fig 7.4"/>
      <sheetName val="Fig 7.5"/>
      <sheetName val="Fig 7.6"/>
      <sheetName val="Fig 7.7"/>
      <sheetName val="Fig 7.8"/>
      <sheetName val="Fig 7.9"/>
      <sheetName val="Fig 7.10"/>
      <sheetName val="Fig 7.11"/>
      <sheetName val="Fig 7.12"/>
      <sheetName val="Fig 7.13"/>
      <sheetName val="Fig 7.14"/>
      <sheetName val="Fig 7.15"/>
      <sheetName val="Fig 8.1"/>
      <sheetName val="Fig 8.2"/>
      <sheetName val="Fig 8.3"/>
      <sheetName val="Fig 8.4"/>
      <sheetName val="Fig 8.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7">
          <cell r="B7" t="str">
            <v>1990-2008</v>
          </cell>
          <cell r="E7" t="str">
            <v>1990-2000</v>
          </cell>
          <cell r="H7" t="str">
            <v>2000-2008</v>
          </cell>
          <cell r="K7" t="str">
            <v>1990-1991</v>
          </cell>
        </row>
        <row r="9">
          <cell r="A9" t="str">
            <v>Milk production</v>
          </cell>
        </row>
        <row r="10">
          <cell r="A10" t="str">
            <v>Milk yield</v>
          </cell>
        </row>
        <row r="11">
          <cell r="A11" t="str">
            <v>Emission intensity of dairy cattle</v>
          </cell>
        </row>
        <row r="12">
          <cell r="A12" t="str">
            <v>Number of non-dairy cattle</v>
          </cell>
        </row>
        <row r="13">
          <cell r="A13" t="str">
            <v>Emission intensity non-dairy cattle</v>
          </cell>
        </row>
        <row r="14">
          <cell r="A14" t="str">
            <v>Total emission change</v>
          </cell>
        </row>
        <row r="19">
          <cell r="C19">
            <v>-4.8200638719657336</v>
          </cell>
          <cell r="F19">
            <v>-6.1523998153382182</v>
          </cell>
          <cell r="I19">
            <v>1.1520992723249055</v>
          </cell>
        </row>
        <row r="20">
          <cell r="C20">
            <v>-20.384128451582328</v>
          </cell>
          <cell r="F20">
            <v>-13.057149918580352</v>
          </cell>
          <cell r="I20">
            <v>-7.6433070927914315</v>
          </cell>
        </row>
        <row r="21">
          <cell r="C21">
            <v>7.280585506317486</v>
          </cell>
          <cell r="F21">
            <v>4.2880017028768229</v>
          </cell>
          <cell r="I21">
            <v>3.4891490342776952</v>
          </cell>
        </row>
        <row r="22">
          <cell r="C22">
            <v>-15.370554752747168</v>
          </cell>
          <cell r="F22">
            <v>-12.116919432642378</v>
          </cell>
          <cell r="I22">
            <v>-3.3734990562561471</v>
          </cell>
        </row>
        <row r="23">
          <cell r="C23">
            <v>2.7939600036081167</v>
          </cell>
          <cell r="F23">
            <v>2.3544386912113451</v>
          </cell>
          <cell r="I23">
            <v>0.55938504854812887</v>
          </cell>
        </row>
        <row r="24">
          <cell r="C24">
            <v>-30.500201566369629</v>
          </cell>
          <cell r="F24">
            <v>-24.684028772472782</v>
          </cell>
          <cell r="I24">
            <v>-5.8161727938968495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s"/>
    </sheetNames>
    <sheetDataSet>
      <sheetData sheetId="0" refreshError="1">
        <row r="1">
          <cell r="B1" t="str">
            <v>Primary production</v>
          </cell>
        </row>
        <row r="2">
          <cell r="B2" t="str">
            <v>Recovered products</v>
          </cell>
        </row>
        <row r="3">
          <cell r="B3" t="str">
            <v>Total Imports</v>
          </cell>
        </row>
        <row r="4">
          <cell r="B4" t="str">
            <v>Stock change</v>
          </cell>
        </row>
        <row r="5">
          <cell r="B5" t="str">
            <v>Exports</v>
          </cell>
        </row>
        <row r="6">
          <cell r="B6" t="str">
            <v>Nett Imports</v>
          </cell>
        </row>
        <row r="7">
          <cell r="B7" t="str">
            <v>Bunkers</v>
          </cell>
        </row>
        <row r="8">
          <cell r="B8" t="str">
            <v>Gross inland consumption</v>
          </cell>
        </row>
        <row r="9">
          <cell r="B9" t="str">
            <v>Transformation input</v>
          </cell>
        </row>
        <row r="10">
          <cell r="B10" t="str">
            <v>Input - Classic thermal power stations</v>
          </cell>
        </row>
        <row r="11">
          <cell r="B11" t="str">
            <v>Input - Public thermal power stations</v>
          </cell>
        </row>
        <row r="12">
          <cell r="B12" t="str">
            <v>Input - Autoprod. thermal power stations</v>
          </cell>
        </row>
        <row r="13">
          <cell r="B13" t="str">
            <v>Input - Nuclear power stations</v>
          </cell>
        </row>
        <row r="14">
          <cell r="B14" t="str">
            <v>Input - Patent fuel and briquetting plants</v>
          </cell>
        </row>
        <row r="15">
          <cell r="B15" t="str">
            <v>Input - Coke-oven plants</v>
          </cell>
        </row>
        <row r="16">
          <cell r="B16" t="str">
            <v>Input - Blast-furnace plants</v>
          </cell>
        </row>
        <row r="17">
          <cell r="B17" t="str">
            <v>Input - Gas works</v>
          </cell>
        </row>
        <row r="18">
          <cell r="B18" t="str">
            <v>Input - Refineries</v>
          </cell>
        </row>
        <row r="19">
          <cell r="B19" t="str">
            <v>Input - District heating plants</v>
          </cell>
        </row>
        <row r="20">
          <cell r="B20" t="str">
            <v>Transformation output</v>
          </cell>
        </row>
        <row r="21">
          <cell r="B21" t="str">
            <v>Output - Classic thermal power stations</v>
          </cell>
        </row>
        <row r="22">
          <cell r="B22" t="str">
            <v>Output - Public thermal power stations</v>
          </cell>
        </row>
        <row r="23">
          <cell r="B23" t="str">
            <v>Output - Autoprod. thermal power stations</v>
          </cell>
        </row>
        <row r="24">
          <cell r="B24" t="str">
            <v>Output - Nuclear power stations</v>
          </cell>
        </row>
        <row r="25">
          <cell r="B25" t="str">
            <v>Output - Patent fuel and briquetting plants</v>
          </cell>
        </row>
        <row r="26">
          <cell r="B26" t="str">
            <v>Output - Coke-oven plants</v>
          </cell>
        </row>
        <row r="27">
          <cell r="B27" t="str">
            <v>Output - Blast-furnace plants</v>
          </cell>
        </row>
        <row r="28">
          <cell r="B28" t="str">
            <v>Output - Gas works</v>
          </cell>
        </row>
        <row r="29">
          <cell r="B29" t="str">
            <v>Output - Refineries</v>
          </cell>
        </row>
        <row r="30">
          <cell r="B30" t="str">
            <v>Output - District heating plants</v>
          </cell>
        </row>
        <row r="31">
          <cell r="B31" t="str">
            <v>Exchanges and transfers, returns</v>
          </cell>
        </row>
        <row r="32">
          <cell r="B32" t="str">
            <v>Interproduct transfers</v>
          </cell>
        </row>
        <row r="33">
          <cell r="B33" t="str">
            <v>Products transferred</v>
          </cell>
        </row>
        <row r="34">
          <cell r="B34" t="str">
            <v>Returns from petrochemical industry</v>
          </cell>
        </row>
        <row r="35">
          <cell r="B35" t="str">
            <v>Consumption of the energy branch</v>
          </cell>
        </row>
        <row r="36">
          <cell r="B36" t="str">
            <v>Production and distribution of electricity</v>
          </cell>
        </row>
        <row r="37">
          <cell r="B37" t="str">
            <v>Pumped storage stations</v>
          </cell>
        </row>
        <row r="38">
          <cell r="B38" t="str">
            <v>Extraction &amp; agglomeration of solid fuels</v>
          </cell>
        </row>
        <row r="39">
          <cell r="B39" t="str">
            <v>Coke-oven &amp; gasworks plants</v>
          </cell>
        </row>
        <row r="40">
          <cell r="B40" t="str">
            <v>Oil &amp; natural gas extraction plants</v>
          </cell>
        </row>
        <row r="41">
          <cell r="B41" t="str">
            <v>Oil &amp; gas pipelines</v>
          </cell>
        </row>
        <row r="42">
          <cell r="B42" t="str">
            <v>Oil refineries</v>
          </cell>
        </row>
        <row r="43">
          <cell r="B43" t="str">
            <v>Nuclear fuel fabrication plants</v>
          </cell>
        </row>
        <row r="44">
          <cell r="B44" t="str">
            <v>Distribution losses</v>
          </cell>
        </row>
        <row r="45">
          <cell r="B45" t="str">
            <v>Available for final consumption</v>
          </cell>
        </row>
        <row r="46">
          <cell r="B46" t="str">
            <v>Final non-energy consumption</v>
          </cell>
        </row>
        <row r="47">
          <cell r="B47" t="str">
            <v>Chemical industry (non-energy)</v>
          </cell>
        </row>
        <row r="48">
          <cell r="B48" t="str">
            <v>Other sectors</v>
          </cell>
        </row>
        <row r="49">
          <cell r="B49" t="str">
            <v>Final energy consumption</v>
          </cell>
        </row>
        <row r="50">
          <cell r="B50" t="str">
            <v>FEC - Industry</v>
          </cell>
        </row>
        <row r="51">
          <cell r="B51" t="str">
            <v>FEC - Iron &amp; steel industry</v>
          </cell>
        </row>
        <row r="52">
          <cell r="B52" t="str">
            <v>FEC - Non-ferrous metal industry</v>
          </cell>
        </row>
        <row r="53">
          <cell r="B53" t="str">
            <v>FEC - Chemical industry</v>
          </cell>
        </row>
        <row r="54">
          <cell r="B54" t="str">
            <v>FEC - Glass, pottery &amp; building mat. industry</v>
          </cell>
        </row>
        <row r="55">
          <cell r="B55" t="str">
            <v>FEC - Ore-extraction industry</v>
          </cell>
        </row>
        <row r="56">
          <cell r="B56" t="str">
            <v>FEC - Food, drink &amp; tobacco industry</v>
          </cell>
        </row>
        <row r="57">
          <cell r="B57" t="str">
            <v>FEC - Textile, leather &amp; clothing industry</v>
          </cell>
        </row>
        <row r="58">
          <cell r="B58" t="str">
            <v>FEC - Paper &amp; printing industry</v>
          </cell>
        </row>
        <row r="59">
          <cell r="B59" t="str">
            <v>FEC - Engineering &amp; other metal industries</v>
          </cell>
        </row>
        <row r="60">
          <cell r="B60" t="str">
            <v>FEC - Other industries</v>
          </cell>
        </row>
        <row r="61">
          <cell r="B61" t="str">
            <v>FEC - Adjustment</v>
          </cell>
        </row>
        <row r="62">
          <cell r="B62" t="str">
            <v>FEC - Transport</v>
          </cell>
        </row>
        <row r="63">
          <cell r="B63" t="str">
            <v>FEC - Railways</v>
          </cell>
        </row>
        <row r="64">
          <cell r="B64" t="str">
            <v>FEC - Road transport</v>
          </cell>
        </row>
        <row r="65">
          <cell r="B65" t="str">
            <v>FEC - Air transport</v>
          </cell>
        </row>
        <row r="66">
          <cell r="B66" t="str">
            <v>FEC - Inland navigation</v>
          </cell>
        </row>
        <row r="67">
          <cell r="B67" t="str">
            <v>FEC - Households, commerce, public auth., etc.</v>
          </cell>
        </row>
        <row r="68">
          <cell r="B68" t="str">
            <v>FEC - Households</v>
          </cell>
        </row>
        <row r="69">
          <cell r="B69" t="str">
            <v>FEC - Agriculture</v>
          </cell>
        </row>
        <row r="70">
          <cell r="B70" t="str">
            <v>FEC - Fisheries</v>
          </cell>
        </row>
        <row r="71">
          <cell r="B71" t="str">
            <v>FEC - Other</v>
          </cell>
        </row>
        <row r="72">
          <cell r="B72" t="str">
            <v>Statistical difference</v>
          </cell>
        </row>
        <row r="73">
          <cell r="B73" t="str">
            <v>Total Nett Production</v>
          </cell>
        </row>
        <row r="74">
          <cell r="B74" t="str">
            <v>Nett Production from Hydro Power Stations</v>
          </cell>
        </row>
        <row r="75">
          <cell r="B75" t="str">
            <v>Nett Production from Geothermal Stations</v>
          </cell>
        </row>
        <row r="76">
          <cell r="B76" t="str">
            <v>Nett Production from Nuclear Power Stations</v>
          </cell>
        </row>
        <row r="77">
          <cell r="B77" t="str">
            <v>Nett Production from Thermal Power Stations</v>
          </cell>
        </row>
        <row r="78">
          <cell r="B78" t="str">
            <v>Nett Production from Wind-Operated Power Stations</v>
          </cell>
        </row>
        <row r="79">
          <cell r="B79" t="str">
            <v>Nett Production from Coal-Fired Power Stations</v>
          </cell>
        </row>
        <row r="80">
          <cell r="B80" t="str">
            <v>Nett Production from Lignite-Fired Power Stations</v>
          </cell>
        </row>
        <row r="81">
          <cell r="B81" t="str">
            <v>Nett Production from Oil-Fired Power Stations</v>
          </cell>
        </row>
        <row r="82">
          <cell r="B82" t="str">
            <v>Nett Production from Natural Gas-Fired Power Stations</v>
          </cell>
        </row>
        <row r="83">
          <cell r="B83" t="str">
            <v>Nett Production from Derived Gas-Fired Power Stations</v>
          </cell>
        </row>
        <row r="84">
          <cell r="B84" t="str">
            <v>Nett Production from Biomass-Fired Power Stations</v>
          </cell>
        </row>
        <row r="85">
          <cell r="B85" t="str">
            <v>Installed Capacity - Thermal</v>
          </cell>
        </row>
        <row r="86">
          <cell r="B86" t="str">
            <v>Installed Capacity - Nuclear</v>
          </cell>
        </row>
        <row r="87">
          <cell r="B87" t="str">
            <v>Installed Capacity - Hydro</v>
          </cell>
        </row>
        <row r="88">
          <cell r="B88" t="str">
            <v>Installed Capacity - Wind</v>
          </cell>
        </row>
        <row r="89">
          <cell r="B89" t="str">
            <v>Installed Capacity - Steam</v>
          </cell>
        </row>
        <row r="90">
          <cell r="B90" t="str">
            <v>Installed Capacity - Gas Turbine</v>
          </cell>
        </row>
        <row r="91">
          <cell r="B91" t="str">
            <v>Installed Capacity - Combined Cycle</v>
          </cell>
        </row>
        <row r="92">
          <cell r="B92" t="str">
            <v>Population</v>
          </cell>
        </row>
        <row r="93">
          <cell r="B93" t="str">
            <v>Gross Domestic Product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over"/>
      <sheetName val="Menu"/>
      <sheetName val="Table1"/>
      <sheetName val="Table2"/>
      <sheetName val="Table3"/>
      <sheetName val="Table4"/>
      <sheetName val="Table5"/>
      <sheetName val="Table6a"/>
      <sheetName val="Table6b"/>
      <sheetName val="Table6c"/>
      <sheetName val="Table6d"/>
      <sheetName val="Table7a"/>
      <sheetName val="Table7b"/>
      <sheetName val="Table8"/>
      <sheetName val="TableEU-1"/>
      <sheetName val="TableEU-2"/>
      <sheetName val="GELE"/>
      <sheetName val="GHEAT"/>
      <sheetName val="NELE"/>
      <sheetName val="NHEAT"/>
      <sheetName val="ELET34"/>
      <sheetName val="HEAT34"/>
      <sheetName val="TAB5ELE"/>
      <sheetName val="TAB5CHP"/>
      <sheetName val="TAB5TOT"/>
      <sheetName val="TAB5HEAT"/>
      <sheetName val="TAB5CHPH"/>
      <sheetName val="TAB5TOTH"/>
      <sheetName val="TAB6ANTONS"/>
      <sheetName val="TAB6CCTONS"/>
      <sheetName val="TAB6OBCTONS"/>
      <sheetName val="TAB6SCTONS"/>
      <sheetName val="TAB6LIGTONS"/>
      <sheetName val="TAB6PEATONS"/>
      <sheetName val="TAB6PFUELTONS"/>
      <sheetName val="TAB6COKEOCTONS"/>
      <sheetName val="TAB6GASCOKETONS"/>
      <sheetName val="TAB6COALTARTONS"/>
      <sheetName val="TAB6BKBTONS"/>
      <sheetName val="TAB6GWGASTJ"/>
      <sheetName val="TAB6COGTJ"/>
      <sheetName val="TAB6BFGTJ"/>
      <sheetName val="TAB6OSGASTJ"/>
      <sheetName val="TAB6CRUDOILTONS"/>
      <sheetName val="TAB6NGLTONS"/>
      <sheetName val="TAB6REFGASTONS"/>
      <sheetName val="TAB6LPGTONS"/>
      <sheetName val="TAB6NAPHTHATONS"/>
      <sheetName val="TAB6KERJETONS"/>
      <sheetName val="TAB6OTHKEROTONS"/>
      <sheetName val="TAB6GASDIESTONS"/>
      <sheetName val="TAB6HFUELTONS"/>
      <sheetName val="TAB6BITUTONS"/>
      <sheetName val="TAB6PETCOKETONS"/>
      <sheetName val="TAB6OTHOILTONS"/>
      <sheetName val="TAB6NGASTJ"/>
      <sheetName val="TAB6INDWTJ"/>
      <sheetName val="TAB6MSWRTJ"/>
      <sheetName val="TAB6MSWNRTJ"/>
      <sheetName val="TAB6WOODTJ"/>
      <sheetName val="TAB6LANDGASTJ"/>
      <sheetName val="TAB6SEWAGETJ"/>
      <sheetName val="TAB6OTHBIOTJ"/>
      <sheetName val="TAB6LIQBIOTONS"/>
      <sheetName val="TAB6TOTAL"/>
      <sheetName val="TAB7MAIN"/>
      <sheetName val="TAB7AUTO"/>
      <sheetName val="TAB8IMPE"/>
      <sheetName val="TAB8IMPHC"/>
      <sheetName val="TAB8EXPE"/>
      <sheetName val="TAB8EXPHC"/>
      <sheetName val="2000-Errors"/>
      <sheetName val="2001-Errors"/>
      <sheetName val="2002-Errors"/>
      <sheetName val="2003-Errors"/>
      <sheetName val="2004-Errors"/>
      <sheetName val="2005-Errors"/>
      <sheetName val="2006-Errors"/>
      <sheetName val="2007-Errors"/>
      <sheetName val="2008-Errors"/>
      <sheetName val="Remarks"/>
    </sheetNames>
    <sheetDataSet>
      <sheetData sheetId="0" refreshError="1"/>
      <sheetData sheetId="1" refreshError="1">
        <row r="105">
          <cell r="G105" t="str">
            <v>Austria</v>
          </cell>
          <cell r="K105" t="str">
            <v>Australia</v>
          </cell>
          <cell r="L105" t="str">
            <v>Australie</v>
          </cell>
          <cell r="M105" t="str">
            <v>AUSTRALI</v>
          </cell>
          <cell r="N105" t="str">
            <v>AU</v>
          </cell>
        </row>
        <row r="106">
          <cell r="K106" t="str">
            <v>Austria</v>
          </cell>
          <cell r="L106" t="str">
            <v>Autriche</v>
          </cell>
          <cell r="M106" t="str">
            <v>AUSTRIA</v>
          </cell>
          <cell r="N106" t="str">
            <v>AT</v>
          </cell>
        </row>
        <row r="107">
          <cell r="K107" t="str">
            <v>Belgium</v>
          </cell>
          <cell r="L107" t="str">
            <v>Belgique</v>
          </cell>
          <cell r="M107" t="str">
            <v>BELGIUM</v>
          </cell>
          <cell r="N107" t="str">
            <v>BE</v>
          </cell>
        </row>
        <row r="108">
          <cell r="K108" t="str">
            <v>Canada</v>
          </cell>
          <cell r="L108" t="str">
            <v>Canada</v>
          </cell>
          <cell r="M108" t="str">
            <v>CANADA</v>
          </cell>
          <cell r="N108" t="str">
            <v>CA</v>
          </cell>
        </row>
        <row r="109">
          <cell r="G109" t="b">
            <v>1</v>
          </cell>
          <cell r="K109" t="str">
            <v>Czech Republic</v>
          </cell>
          <cell r="L109" t="str">
            <v>République tchèque</v>
          </cell>
          <cell r="M109" t="str">
            <v>CZECH</v>
          </cell>
          <cell r="N109" t="str">
            <v>CZ</v>
          </cell>
        </row>
        <row r="110">
          <cell r="K110" t="str">
            <v>Denmark</v>
          </cell>
          <cell r="L110" t="str">
            <v>Danemark</v>
          </cell>
          <cell r="M110" t="str">
            <v>DENMARK</v>
          </cell>
          <cell r="N110" t="str">
            <v>DK</v>
          </cell>
        </row>
        <row r="111">
          <cell r="K111" t="str">
            <v>Finland</v>
          </cell>
          <cell r="L111" t="str">
            <v>Finlande</v>
          </cell>
          <cell r="M111" t="str">
            <v>FINLAND</v>
          </cell>
          <cell r="N111" t="str">
            <v>FI</v>
          </cell>
        </row>
        <row r="112">
          <cell r="K112" t="str">
            <v>France</v>
          </cell>
          <cell r="L112" t="str">
            <v>France</v>
          </cell>
          <cell r="M112" t="str">
            <v>FRANCE</v>
          </cell>
          <cell r="N112" t="str">
            <v>FR</v>
          </cell>
        </row>
        <row r="113">
          <cell r="K113" t="str">
            <v>Germany</v>
          </cell>
          <cell r="L113" t="str">
            <v>Allemagne</v>
          </cell>
          <cell r="M113" t="str">
            <v>GERMANY</v>
          </cell>
          <cell r="N113" t="str">
            <v>DE</v>
          </cell>
        </row>
        <row r="114">
          <cell r="K114" t="str">
            <v>Greece</v>
          </cell>
          <cell r="L114" t="str">
            <v>Grèce</v>
          </cell>
          <cell r="M114" t="str">
            <v>GREECE</v>
          </cell>
          <cell r="N114" t="str">
            <v>GR</v>
          </cell>
        </row>
        <row r="115">
          <cell r="G115">
            <v>1</v>
          </cell>
          <cell r="K115" t="str">
            <v>Hungary</v>
          </cell>
          <cell r="L115" t="str">
            <v>Hongrie</v>
          </cell>
          <cell r="M115" t="str">
            <v>HUNGARY</v>
          </cell>
          <cell r="N115" t="str">
            <v>HU</v>
          </cell>
        </row>
        <row r="116">
          <cell r="K116" t="str">
            <v>Iceland</v>
          </cell>
          <cell r="L116" t="str">
            <v>Islande</v>
          </cell>
          <cell r="M116" t="str">
            <v>ICELAND</v>
          </cell>
          <cell r="N116" t="str">
            <v>IS</v>
          </cell>
        </row>
        <row r="117">
          <cell r="G117">
            <v>2008</v>
          </cell>
          <cell r="K117" t="str">
            <v>Ireland</v>
          </cell>
          <cell r="L117" t="str">
            <v>Irlande</v>
          </cell>
          <cell r="M117" t="str">
            <v>IRELAND</v>
          </cell>
          <cell r="N117" t="str">
            <v>IE</v>
          </cell>
        </row>
        <row r="118">
          <cell r="K118" t="str">
            <v>Italy</v>
          </cell>
          <cell r="L118" t="str">
            <v>Italie</v>
          </cell>
          <cell r="M118" t="str">
            <v>ITALY</v>
          </cell>
          <cell r="N118" t="str">
            <v>IT</v>
          </cell>
        </row>
        <row r="119">
          <cell r="K119" t="str">
            <v>Japan</v>
          </cell>
          <cell r="L119" t="str">
            <v>Japon</v>
          </cell>
          <cell r="M119" t="str">
            <v>JAPAN</v>
          </cell>
          <cell r="N119" t="str">
            <v>JP</v>
          </cell>
        </row>
        <row r="120">
          <cell r="K120" t="str">
            <v>Korea</v>
          </cell>
          <cell r="L120" t="str">
            <v>Corée</v>
          </cell>
          <cell r="M120" t="str">
            <v>KOREA</v>
          </cell>
          <cell r="N120" t="str">
            <v>KR</v>
          </cell>
        </row>
        <row r="121">
          <cell r="K121" t="str">
            <v>Luxembourg</v>
          </cell>
          <cell r="L121" t="str">
            <v>Luxembourg</v>
          </cell>
          <cell r="M121" t="str">
            <v>LUXEMBOU</v>
          </cell>
          <cell r="N121" t="str">
            <v>LU</v>
          </cell>
        </row>
        <row r="122">
          <cell r="K122" t="str">
            <v>Mexico</v>
          </cell>
          <cell r="L122" t="str">
            <v>Mexique</v>
          </cell>
          <cell r="M122" t="str">
            <v>MEXICO</v>
          </cell>
          <cell r="N122" t="str">
            <v>MX</v>
          </cell>
        </row>
        <row r="123">
          <cell r="K123" t="str">
            <v>Netherlands</v>
          </cell>
          <cell r="L123" t="str">
            <v>Pays-Bas</v>
          </cell>
          <cell r="M123" t="str">
            <v>NETHLAND</v>
          </cell>
          <cell r="N123" t="str">
            <v>NL</v>
          </cell>
        </row>
        <row r="124">
          <cell r="K124" t="str">
            <v>New Zealand</v>
          </cell>
          <cell r="L124" t="str">
            <v>Nouvelle-Zélande</v>
          </cell>
          <cell r="M124" t="str">
            <v>NZ</v>
          </cell>
          <cell r="N124" t="str">
            <v>NZ</v>
          </cell>
        </row>
        <row r="125">
          <cell r="K125" t="str">
            <v>Norway</v>
          </cell>
          <cell r="L125" t="str">
            <v>Norvège</v>
          </cell>
          <cell r="M125" t="str">
            <v>NORWAY</v>
          </cell>
          <cell r="N125" t="str">
            <v>NO</v>
          </cell>
        </row>
        <row r="126">
          <cell r="K126" t="str">
            <v>Poland</v>
          </cell>
          <cell r="L126" t="str">
            <v>Pologne</v>
          </cell>
          <cell r="M126" t="str">
            <v>POLAND</v>
          </cell>
          <cell r="N126" t="str">
            <v>PL</v>
          </cell>
        </row>
        <row r="127">
          <cell r="K127" t="str">
            <v>Portugal</v>
          </cell>
          <cell r="L127" t="str">
            <v>Portugal</v>
          </cell>
          <cell r="M127" t="str">
            <v>PORTUGAL</v>
          </cell>
          <cell r="N127" t="str">
            <v>PT</v>
          </cell>
        </row>
        <row r="128">
          <cell r="K128" t="str">
            <v>Slovak Republic</v>
          </cell>
          <cell r="L128" t="str">
            <v>République slovaque</v>
          </cell>
          <cell r="M128" t="str">
            <v>SLOVAKIA</v>
          </cell>
          <cell r="N128" t="str">
            <v>SK</v>
          </cell>
        </row>
        <row r="129">
          <cell r="K129" t="str">
            <v>Spain</v>
          </cell>
          <cell r="L129" t="str">
            <v>Espagne</v>
          </cell>
          <cell r="M129" t="str">
            <v>SPAIN</v>
          </cell>
          <cell r="N129" t="str">
            <v>ES</v>
          </cell>
        </row>
        <row r="130">
          <cell r="K130" t="str">
            <v>Sweden</v>
          </cell>
          <cell r="L130" t="str">
            <v>Suède</v>
          </cell>
          <cell r="M130" t="str">
            <v>SWEDEN</v>
          </cell>
          <cell r="N130" t="str">
            <v>SE</v>
          </cell>
        </row>
        <row r="131">
          <cell r="K131" t="str">
            <v>Switzerland</v>
          </cell>
          <cell r="L131" t="str">
            <v>Suisse</v>
          </cell>
          <cell r="M131" t="str">
            <v>SWITLAND</v>
          </cell>
          <cell r="N131" t="str">
            <v>CH</v>
          </cell>
        </row>
        <row r="132">
          <cell r="K132" t="str">
            <v>Turkey</v>
          </cell>
          <cell r="L132" t="str">
            <v>Turquie</v>
          </cell>
          <cell r="M132" t="str">
            <v>TURKEY</v>
          </cell>
          <cell r="N132" t="str">
            <v>TR</v>
          </cell>
        </row>
        <row r="133">
          <cell r="K133" t="str">
            <v>United Kingdom</v>
          </cell>
          <cell r="L133" t="str">
            <v>Royaume-Uni</v>
          </cell>
          <cell r="M133" t="str">
            <v>UK</v>
          </cell>
          <cell r="N133" t="str">
            <v>GB</v>
          </cell>
        </row>
        <row r="134">
          <cell r="K134" t="str">
            <v>United States</v>
          </cell>
          <cell r="L134" t="str">
            <v>Etats-Unis</v>
          </cell>
          <cell r="M134" t="str">
            <v>USA</v>
          </cell>
          <cell r="N134" t="str">
            <v>US</v>
          </cell>
        </row>
        <row r="135">
          <cell r="K135" t="str">
            <v>Albania</v>
          </cell>
          <cell r="L135" t="str">
            <v>Albanie</v>
          </cell>
          <cell r="M135" t="str">
            <v>ALBANIA</v>
          </cell>
          <cell r="N135" t="str">
            <v>AL</v>
          </cell>
        </row>
        <row r="136">
          <cell r="K136" t="str">
            <v>Armenia</v>
          </cell>
          <cell r="L136" t="str">
            <v>Arménie</v>
          </cell>
          <cell r="M136" t="str">
            <v>ARMENIA</v>
          </cell>
          <cell r="N136" t="str">
            <v>AM</v>
          </cell>
        </row>
        <row r="137">
          <cell r="K137" t="str">
            <v>Azerbaijan</v>
          </cell>
          <cell r="L137" t="str">
            <v>Azerbaïdjan</v>
          </cell>
          <cell r="M137" t="str">
            <v>AZERBAIJAN</v>
          </cell>
          <cell r="N137" t="str">
            <v>AZ</v>
          </cell>
        </row>
        <row r="138">
          <cell r="K138" t="str">
            <v>Belarus</v>
          </cell>
          <cell r="L138" t="str">
            <v>Bélarus</v>
          </cell>
          <cell r="M138" t="str">
            <v>BELARUS</v>
          </cell>
          <cell r="N138" t="str">
            <v>BY</v>
          </cell>
        </row>
        <row r="139">
          <cell r="K139" t="str">
            <v>Bosnia and Herzegovina</v>
          </cell>
          <cell r="L139" t="str">
            <v>Bosnie-Herzégovine</v>
          </cell>
          <cell r="M139" t="str">
            <v>BOSNIAHERZ</v>
          </cell>
          <cell r="N139" t="str">
            <v>BA</v>
          </cell>
        </row>
        <row r="140">
          <cell r="K140" t="str">
            <v>Bulgaria</v>
          </cell>
          <cell r="L140" t="str">
            <v>Bulgarie</v>
          </cell>
          <cell r="M140" t="str">
            <v>BULGARIA</v>
          </cell>
          <cell r="N140" t="str">
            <v>BG</v>
          </cell>
        </row>
        <row r="141">
          <cell r="K141" t="str">
            <v>Croatia</v>
          </cell>
          <cell r="L141" t="str">
            <v>Croatie</v>
          </cell>
          <cell r="M141" t="str">
            <v>CROATIA</v>
          </cell>
          <cell r="N141" t="str">
            <v>HR</v>
          </cell>
        </row>
        <row r="142">
          <cell r="K142" t="str">
            <v>Cyprus</v>
          </cell>
          <cell r="L142" t="str">
            <v>Chypre</v>
          </cell>
          <cell r="M142" t="str">
            <v>CYPRUS</v>
          </cell>
          <cell r="N142" t="str">
            <v>CY</v>
          </cell>
        </row>
        <row r="143">
          <cell r="K143" t="str">
            <v>Estonia</v>
          </cell>
          <cell r="L143" t="str">
            <v>Estonie</v>
          </cell>
          <cell r="M143" t="str">
            <v>ESTONIA</v>
          </cell>
          <cell r="N143" t="str">
            <v>EE</v>
          </cell>
        </row>
        <row r="144">
          <cell r="K144" t="str">
            <v>Former Yugoslav Republic of Macedonia</v>
          </cell>
          <cell r="L144" t="str">
            <v>ex-République yougoslave de Macédoine</v>
          </cell>
          <cell r="M144" t="str">
            <v>FYROM</v>
          </cell>
          <cell r="N144" t="str">
            <v>MK</v>
          </cell>
        </row>
        <row r="145">
          <cell r="K145" t="str">
            <v>Georgia</v>
          </cell>
          <cell r="L145" t="str">
            <v>Géorgie</v>
          </cell>
          <cell r="M145" t="str">
            <v>GEORGIA</v>
          </cell>
          <cell r="N145" t="str">
            <v>GE</v>
          </cell>
        </row>
        <row r="146">
          <cell r="K146" t="str">
            <v>Israel</v>
          </cell>
          <cell r="L146" t="str">
            <v>Israël</v>
          </cell>
          <cell r="M146" t="str">
            <v>ISRAEL</v>
          </cell>
          <cell r="N146" t="str">
            <v>IL</v>
          </cell>
        </row>
        <row r="147">
          <cell r="K147" t="str">
            <v>Kazakhstan</v>
          </cell>
          <cell r="L147" t="str">
            <v>Kazakhstan</v>
          </cell>
          <cell r="M147" t="str">
            <v>KAZAKHSTAN</v>
          </cell>
          <cell r="N147" t="str">
            <v>KZ</v>
          </cell>
        </row>
        <row r="148">
          <cell r="K148" t="str">
            <v>Kyrgyzstan</v>
          </cell>
          <cell r="L148" t="str">
            <v>Kirghizistan</v>
          </cell>
          <cell r="M148" t="str">
            <v>KYRGYZSTAN</v>
          </cell>
          <cell r="N148" t="str">
            <v>KG</v>
          </cell>
        </row>
        <row r="149">
          <cell r="K149" t="str">
            <v>Latvia</v>
          </cell>
          <cell r="L149" t="str">
            <v>Lettonie</v>
          </cell>
          <cell r="M149" t="str">
            <v>LATVIA</v>
          </cell>
          <cell r="N149" t="str">
            <v>LV</v>
          </cell>
        </row>
        <row r="150">
          <cell r="K150" t="str">
            <v>Lithuania</v>
          </cell>
          <cell r="L150" t="str">
            <v>Lituanie</v>
          </cell>
          <cell r="M150" t="str">
            <v>LITHUANIA</v>
          </cell>
          <cell r="N150" t="str">
            <v>LT</v>
          </cell>
        </row>
        <row r="151">
          <cell r="K151" t="str">
            <v>Malta</v>
          </cell>
          <cell r="L151" t="str">
            <v>Malte</v>
          </cell>
          <cell r="M151" t="str">
            <v>MALTA</v>
          </cell>
          <cell r="N151" t="str">
            <v>MT</v>
          </cell>
        </row>
        <row r="152">
          <cell r="K152" t="str">
            <v>Moldova</v>
          </cell>
          <cell r="L152" t="str">
            <v>République de Moldavie</v>
          </cell>
          <cell r="M152" t="str">
            <v>MOLDOVA</v>
          </cell>
          <cell r="N152" t="str">
            <v>MD</v>
          </cell>
        </row>
        <row r="153">
          <cell r="K153" t="str">
            <v>Montenegro</v>
          </cell>
          <cell r="L153" t="str">
            <v>Monténégro</v>
          </cell>
          <cell r="M153" t="str">
            <v>MONTENEGRO</v>
          </cell>
          <cell r="N153" t="str">
            <v>ME</v>
          </cell>
        </row>
        <row r="154">
          <cell r="K154" t="str">
            <v>Romania</v>
          </cell>
          <cell r="L154" t="str">
            <v>Roumanie</v>
          </cell>
          <cell r="M154" t="str">
            <v>ROMANIA</v>
          </cell>
          <cell r="N154" t="str">
            <v>RO</v>
          </cell>
        </row>
        <row r="155">
          <cell r="K155" t="str">
            <v>Russia</v>
          </cell>
          <cell r="L155" t="str">
            <v>Russie</v>
          </cell>
          <cell r="M155" t="str">
            <v>RUSSIA</v>
          </cell>
          <cell r="N155" t="str">
            <v>RU</v>
          </cell>
        </row>
        <row r="156">
          <cell r="K156" t="str">
            <v>Serbia</v>
          </cell>
          <cell r="L156" t="str">
            <v>Serbie</v>
          </cell>
          <cell r="M156" t="str">
            <v>SERBIA</v>
          </cell>
          <cell r="N156" t="str">
            <v>RS</v>
          </cell>
        </row>
        <row r="157">
          <cell r="K157" t="str">
            <v>Slovenia</v>
          </cell>
          <cell r="L157" t="str">
            <v>Slovénie</v>
          </cell>
          <cell r="M157" t="str">
            <v>SLOVENIA</v>
          </cell>
          <cell r="N157" t="str">
            <v>SI</v>
          </cell>
        </row>
        <row r="158">
          <cell r="K158" t="str">
            <v>Tajikistan</v>
          </cell>
          <cell r="L158" t="str">
            <v>Tadjikistan</v>
          </cell>
          <cell r="M158" t="str">
            <v>TAJIKISTAN</v>
          </cell>
          <cell r="N158" t="str">
            <v>TJ</v>
          </cell>
        </row>
        <row r="159">
          <cell r="K159" t="str">
            <v>Turkmenistan</v>
          </cell>
          <cell r="L159" t="str">
            <v>Turkménistan</v>
          </cell>
          <cell r="M159" t="str">
            <v>TURKMENIST</v>
          </cell>
          <cell r="N159" t="str">
            <v>TM</v>
          </cell>
        </row>
        <row r="160">
          <cell r="K160" t="str">
            <v>Ukraine</v>
          </cell>
          <cell r="L160" t="str">
            <v>Ukraine</v>
          </cell>
          <cell r="M160" t="str">
            <v>UKRAINE</v>
          </cell>
          <cell r="N160" t="str">
            <v>UA</v>
          </cell>
        </row>
        <row r="161">
          <cell r="K161" t="str">
            <v>Uzbekistan</v>
          </cell>
          <cell r="L161" t="str">
            <v>Ouzbékistan</v>
          </cell>
          <cell r="M161" t="str">
            <v>UZBEKISTAN</v>
          </cell>
          <cell r="N161" t="str">
            <v>UZ</v>
          </cell>
        </row>
      </sheetData>
      <sheetData sheetId="2" refreshError="1">
        <row r="42">
          <cell r="AE42" t="str">
            <v>Menu</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over"/>
      <sheetName val="Menu"/>
      <sheetName val="Table1"/>
      <sheetName val="Table2"/>
      <sheetName val="Table3"/>
      <sheetName val="Table4"/>
      <sheetName val="Table5"/>
      <sheetName val="Table6a"/>
      <sheetName val="Table6b"/>
      <sheetName val="Table6c"/>
      <sheetName val="Table6d"/>
      <sheetName val="Table7a"/>
      <sheetName val="Table7b"/>
      <sheetName val="Table8"/>
      <sheetName val="TableEU-1"/>
      <sheetName val="TableEU-2"/>
      <sheetName val="GELE"/>
      <sheetName val="GHEAT"/>
      <sheetName val="NELE"/>
      <sheetName val="NHEAT"/>
      <sheetName val="ELET34"/>
      <sheetName val="HEAT34"/>
      <sheetName val="TAB5ELE"/>
      <sheetName val="TAB5CHP"/>
      <sheetName val="TAB5TOT"/>
      <sheetName val="TAB5HEAT"/>
      <sheetName val="TAB5CHPH"/>
      <sheetName val="TAB5TOTH"/>
      <sheetName val="TAB6ANTONS"/>
      <sheetName val="TAB6CCTONS"/>
      <sheetName val="TAB6OBCTONS"/>
      <sheetName val="TAB6SCTONS"/>
      <sheetName val="TAB6LIGTONS"/>
      <sheetName val="TAB6PEATONS"/>
      <sheetName val="TAB6PFUELTONS"/>
      <sheetName val="TAB6COKEOCTONS"/>
      <sheetName val="TAB6GASCOKETONS"/>
      <sheetName val="TAB6COALTARTONS"/>
      <sheetName val="TAB6BKBTONS"/>
      <sheetName val="TAB6GWGASTJ"/>
      <sheetName val="TAB6COGTJ"/>
      <sheetName val="TAB6BFGTJ"/>
      <sheetName val="TAB6OSGASTJ"/>
      <sheetName val="TAB6CRUDOILTONS"/>
      <sheetName val="TAB6NGLTONS"/>
      <sheetName val="TAB6REFGASTONS"/>
      <sheetName val="TAB6LPGTONS"/>
      <sheetName val="TAB6NAPHTHATONS"/>
      <sheetName val="TAB6KERJETONS"/>
      <sheetName val="TAB6OTHKEROTONS"/>
      <sheetName val="TAB6GASDIESTONS"/>
      <sheetName val="TAB6HFUELTONS"/>
      <sheetName val="TAB6BITUTONS"/>
      <sheetName val="TAB6PETCOKETONS"/>
      <sheetName val="TAB6OTHOILTONS"/>
      <sheetName val="TAB6NGASTJ"/>
      <sheetName val="TAB6INDWTJ"/>
      <sheetName val="TAB6MSWRTJ"/>
      <sheetName val="TAB6MSWNRTJ"/>
      <sheetName val="TAB6WOODTJ"/>
      <sheetName val="TAB6LANDGASTJ"/>
      <sheetName val="TAB6SEWAGETJ"/>
      <sheetName val="TAB6OTHBIOTJ"/>
      <sheetName val="TAB6LIQBIOTONS"/>
      <sheetName val="TAB6TOTAL"/>
      <sheetName val="TAB7MAIN"/>
      <sheetName val="TAB7AUTO"/>
      <sheetName val="TAB8IMPE"/>
      <sheetName val="TAB8IMPHC"/>
      <sheetName val="TAB8EXPE"/>
      <sheetName val="TAB8EXPHC"/>
      <sheetName val="2005-Errors"/>
      <sheetName val="2003-Errors"/>
      <sheetName val="2002-Errors"/>
      <sheetName val="2001-Errors"/>
      <sheetName val="2000-Errors"/>
      <sheetName val="1998-Errors"/>
      <sheetName val="1997-Errors"/>
      <sheetName val="1996-Errors"/>
      <sheetName val="1992-Errors"/>
      <sheetName val="1991-Errors"/>
      <sheetName val="1990-Errors"/>
      <sheetName val="2004-Errors"/>
      <sheetName val="1999-Errors"/>
      <sheetName val="Remarks"/>
      <sheetName val="CO2e"/>
    </sheetNames>
    <sheetDataSet>
      <sheetData sheetId="0"/>
      <sheetData sheetId="1" refreshError="1">
        <row r="107">
          <cell r="G107" t="str">
            <v>Austria</v>
          </cell>
        </row>
        <row r="111">
          <cell r="G111">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 val="CO2e"/>
    </sheetNames>
    <sheetDataSet>
      <sheetData sheetId="0" refreshError="1">
        <row r="4">
          <cell r="C4" t="str">
            <v>Austria</v>
          </cell>
        </row>
        <row r="6">
          <cell r="C6">
            <v>1999</v>
          </cell>
        </row>
        <row r="30">
          <cell r="C30" t="str">
            <v>submission 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BIV"/>
      <sheetName val="GHG Tabelle"/>
      <sheetName val="CO2"/>
      <sheetName val="CH4"/>
      <sheetName val="N2O"/>
      <sheetName val="F-Gase"/>
      <sheetName val="Sonstige Daten"/>
      <sheetName val="EU Diagramm"/>
      <sheetName val="EU-Benzinpreise"/>
      <sheetName val="Benzinpreis"/>
      <sheetName val="Energiepreise ab 1972"/>
      <sheetName val="Tabelle1"/>
      <sheetName val="Tabelle2"/>
      <sheetName val="Trial"/>
    </sheetNames>
    <sheetDataSet>
      <sheetData sheetId="0" refreshError="1"/>
      <sheetData sheetId="1"/>
      <sheetData sheetId="2"/>
      <sheetData sheetId="3"/>
      <sheetData sheetId="4" refreshError="1">
        <row r="15">
          <cell r="B15">
            <v>2.2999407742593334</v>
          </cell>
          <cell r="C15">
            <v>2.6502526365333332</v>
          </cell>
          <cell r="D15">
            <v>2.8224223998666669</v>
          </cell>
          <cell r="E15">
            <v>2.7505173211999994</v>
          </cell>
          <cell r="F15">
            <v>2.8921938642666665</v>
          </cell>
          <cell r="G15">
            <v>3.2055466300000011</v>
          </cell>
          <cell r="H15">
            <v>3.5401246850047436</v>
          </cell>
          <cell r="I15">
            <v>3.6638818065688512</v>
          </cell>
          <cell r="J15">
            <v>4.418625843956951</v>
          </cell>
          <cell r="K15">
            <v>4.4772282533943537</v>
          </cell>
        </row>
      </sheetData>
      <sheetData sheetId="5"/>
      <sheetData sheetId="6"/>
      <sheetData sheetId="7" refreshError="1"/>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Grafik"/>
      <sheetName val="Grafik BIV"/>
      <sheetName val="GHG Tabelle"/>
      <sheetName val="CO2"/>
      <sheetName val="CH4"/>
      <sheetName val="N2O"/>
      <sheetName val="F-Gase"/>
      <sheetName val="Sonstige Daten"/>
      <sheetName val="EU Diagramm"/>
      <sheetName val="EU-Benzinpreise"/>
      <sheetName val="Benzinpreis"/>
      <sheetName val="Energiepreise ab 1972"/>
      <sheetName val="Tabelle1"/>
      <sheetName val="Tabelle2"/>
      <sheetName val="Trial"/>
    </sheetNames>
    <sheetDataSet>
      <sheetData sheetId="0"/>
      <sheetData sheetId="1" refreshError="1"/>
      <sheetData sheetId="2"/>
      <sheetData sheetId="3"/>
      <sheetData sheetId="4"/>
      <sheetData sheetId="5" refreshError="1"/>
      <sheetData sheetId="6"/>
      <sheetData sheetId="7"/>
      <sheetData sheetId="8" refreshError="1"/>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over"/>
      <sheetName val="Menu"/>
      <sheetName val="Table1"/>
      <sheetName val="Table2"/>
      <sheetName val="Table3"/>
      <sheetName val="Table4"/>
      <sheetName val="Table5"/>
      <sheetName val="Table6a"/>
      <sheetName val="Table6b"/>
      <sheetName val="Table6c"/>
      <sheetName val="Table6d"/>
      <sheetName val="Table7a"/>
      <sheetName val="Table7b"/>
      <sheetName val="Table8"/>
      <sheetName val="TableEU-1"/>
      <sheetName val="TableEU-2"/>
      <sheetName val="GELE"/>
      <sheetName val="GHEAT"/>
      <sheetName val="NELE"/>
      <sheetName val="NHEAT"/>
      <sheetName val="ELET34"/>
      <sheetName val="HEAT34"/>
      <sheetName val="TAB5ELE"/>
      <sheetName val="TAB5CHP"/>
      <sheetName val="TAB5TOT"/>
      <sheetName val="TAB5HEAT"/>
      <sheetName val="TAB5CHPH"/>
      <sheetName val="TAB5TOTH"/>
      <sheetName val="TAB6ANTONS"/>
      <sheetName val="TAB6CCTONS"/>
      <sheetName val="TAB6OBCTONS"/>
      <sheetName val="TAB6SCTONS"/>
      <sheetName val="TAB6LIGTONS"/>
      <sheetName val="TAB6PEATONS"/>
      <sheetName val="TAB6PFUELTONS"/>
      <sheetName val="TAB6COKEOCTONS"/>
      <sheetName val="TAB6GASCOKETONS"/>
      <sheetName val="TAB6COALTARTONS"/>
      <sheetName val="TAB6BKBTONS"/>
      <sheetName val="TAB6GWGASTJ"/>
      <sheetName val="TAB6COGTJ"/>
      <sheetName val="TAB6BFGTJ"/>
      <sheetName val="TAB6OSGASTJ"/>
      <sheetName val="TAB6CRUDOILTONS"/>
      <sheetName val="TAB6NGLTONS"/>
      <sheetName val="TAB6REFGASTONS"/>
      <sheetName val="TAB6LPGTONS"/>
      <sheetName val="TAB6NAPHTHATONS"/>
      <sheetName val="TAB6KERJETONS"/>
      <sheetName val="TAB6OTHKEROTONS"/>
      <sheetName val="TAB6GASDIESTONS"/>
      <sheetName val="TAB6HFUELTONS"/>
      <sheetName val="TAB6BITUTONS"/>
      <sheetName val="TAB6PETCOKETONS"/>
      <sheetName val="TAB6OTHOILTONS"/>
      <sheetName val="TAB6NGASTJ"/>
      <sheetName val="TAB6INDWTJ"/>
      <sheetName val="TAB6MSWRTJ"/>
      <sheetName val="TAB6MSWNRTJ"/>
      <sheetName val="TAB6WOODTJ"/>
      <sheetName val="TAB6LANDGASTJ"/>
      <sheetName val="TAB6SEWAGETJ"/>
      <sheetName val="TAB6OTHBIOTJ"/>
      <sheetName val="TAB6LIQBIOTONS"/>
      <sheetName val="TAB6TOTAL"/>
      <sheetName val="TAB7MAIN"/>
      <sheetName val="TAB7AUTO"/>
      <sheetName val="TAB8IMPE"/>
      <sheetName val="TAB8IMPHC"/>
      <sheetName val="TAB8EXPE"/>
      <sheetName val="TAB8EXPHC"/>
      <sheetName val="2006-Errors"/>
      <sheetName val="2005-Errors"/>
      <sheetName val="2004-Errors"/>
      <sheetName val="2003-Errors"/>
      <sheetName val="2002-Errors"/>
      <sheetName val="2001-Errors"/>
      <sheetName val="2000-Errors"/>
      <sheetName val="1999-Errors"/>
      <sheetName val="1998-Errors"/>
      <sheetName val="1997-Errors"/>
      <sheetName val="1996-Errors"/>
      <sheetName val="1992-Errors"/>
      <sheetName val="1991-Errors"/>
      <sheetName val="1990-Errors"/>
      <sheetName val="Remarks"/>
    </sheetNames>
    <sheetDataSet>
      <sheetData sheetId="0" refreshError="1"/>
      <sheetData sheetId="1" refreshError="1">
        <row r="105">
          <cell r="D105">
            <v>2006</v>
          </cell>
        </row>
        <row r="106">
          <cell r="D106">
            <v>2005</v>
          </cell>
        </row>
        <row r="107">
          <cell r="D107">
            <v>2004</v>
          </cell>
        </row>
        <row r="108">
          <cell r="D108">
            <v>2003</v>
          </cell>
        </row>
        <row r="109">
          <cell r="D109">
            <v>2002</v>
          </cell>
        </row>
        <row r="110">
          <cell r="D110">
            <v>2001</v>
          </cell>
        </row>
        <row r="111">
          <cell r="D111">
            <v>2000</v>
          </cell>
        </row>
        <row r="112">
          <cell r="D112">
            <v>1999</v>
          </cell>
        </row>
        <row r="113">
          <cell r="D113">
            <v>1998</v>
          </cell>
        </row>
        <row r="114">
          <cell r="D114">
            <v>1997</v>
          </cell>
        </row>
        <row r="115">
          <cell r="D115">
            <v>1996</v>
          </cell>
        </row>
        <row r="116">
          <cell r="D116">
            <v>1995</v>
          </cell>
        </row>
        <row r="117">
          <cell r="D117">
            <v>1994</v>
          </cell>
        </row>
        <row r="118">
          <cell r="D118">
            <v>1993</v>
          </cell>
        </row>
        <row r="119">
          <cell r="D119">
            <v>1992</v>
          </cell>
        </row>
        <row r="120">
          <cell r="D120">
            <v>1991</v>
          </cell>
        </row>
        <row r="121">
          <cell r="D121">
            <v>1990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B24"/>
  <sheetViews>
    <sheetView tabSelected="1" topLeftCell="A21" zoomScaleNormal="100" workbookViewId="0">
      <selection activeCell="A23" sqref="A23"/>
    </sheetView>
  </sheetViews>
  <sheetFormatPr defaultColWidth="11.42578125" defaultRowHeight="12.75"/>
  <cols>
    <col min="1" max="1" width="36" style="1" bestFit="1" customWidth="1"/>
    <col min="2" max="229" width="11.42578125" style="1"/>
    <col min="230" max="230" width="7.7109375" style="1" customWidth="1"/>
    <col min="231" max="231" width="44.7109375" style="1" customWidth="1"/>
    <col min="232" max="232" width="6.85546875" style="1" customWidth="1"/>
    <col min="233" max="233" width="7.5703125" style="1" customWidth="1"/>
    <col min="234" max="234" width="19.5703125" style="1" customWidth="1"/>
    <col min="235" max="235" width="17.28515625" style="1" customWidth="1"/>
    <col min="236" max="237" width="8.42578125" style="1" customWidth="1"/>
    <col min="238" max="256" width="11.42578125" style="1" customWidth="1"/>
    <col min="257" max="257" width="20.5703125" style="1" customWidth="1"/>
    <col min="258" max="485" width="11.42578125" style="1"/>
    <col min="486" max="486" width="7.7109375" style="1" customWidth="1"/>
    <col min="487" max="487" width="44.7109375" style="1" customWidth="1"/>
    <col min="488" max="488" width="6.85546875" style="1" customWidth="1"/>
    <col min="489" max="489" width="7.5703125" style="1" customWidth="1"/>
    <col min="490" max="490" width="19.5703125" style="1" customWidth="1"/>
    <col min="491" max="491" width="17.28515625" style="1" customWidth="1"/>
    <col min="492" max="493" width="8.42578125" style="1" customWidth="1"/>
    <col min="494" max="512" width="11.42578125" style="1" customWidth="1"/>
    <col min="513" max="513" width="20.5703125" style="1" customWidth="1"/>
    <col min="514" max="741" width="11.42578125" style="1"/>
    <col min="742" max="742" width="7.7109375" style="1" customWidth="1"/>
    <col min="743" max="743" width="44.7109375" style="1" customWidth="1"/>
    <col min="744" max="744" width="6.85546875" style="1" customWidth="1"/>
    <col min="745" max="745" width="7.5703125" style="1" customWidth="1"/>
    <col min="746" max="746" width="19.5703125" style="1" customWidth="1"/>
    <col min="747" max="747" width="17.28515625" style="1" customWidth="1"/>
    <col min="748" max="749" width="8.42578125" style="1" customWidth="1"/>
    <col min="750" max="768" width="11.42578125" style="1" customWidth="1"/>
    <col min="769" max="769" width="20.5703125" style="1" customWidth="1"/>
    <col min="770" max="997" width="11.42578125" style="1"/>
    <col min="998" max="998" width="7.7109375" style="1" customWidth="1"/>
    <col min="999" max="999" width="44.7109375" style="1" customWidth="1"/>
    <col min="1000" max="1000" width="6.85546875" style="1" customWidth="1"/>
    <col min="1001" max="1001" width="7.5703125" style="1" customWidth="1"/>
    <col min="1002" max="1002" width="19.5703125" style="1" customWidth="1"/>
    <col min="1003" max="1003" width="17.28515625" style="1" customWidth="1"/>
    <col min="1004" max="1005" width="8.42578125" style="1" customWidth="1"/>
    <col min="1006" max="1024" width="11.42578125" style="1" customWidth="1"/>
    <col min="1025" max="1025" width="20.5703125" style="1" customWidth="1"/>
    <col min="1026" max="1253" width="11.42578125" style="1"/>
    <col min="1254" max="1254" width="7.7109375" style="1" customWidth="1"/>
    <col min="1255" max="1255" width="44.7109375" style="1" customWidth="1"/>
    <col min="1256" max="1256" width="6.85546875" style="1" customWidth="1"/>
    <col min="1257" max="1257" width="7.5703125" style="1" customWidth="1"/>
    <col min="1258" max="1258" width="19.5703125" style="1" customWidth="1"/>
    <col min="1259" max="1259" width="17.28515625" style="1" customWidth="1"/>
    <col min="1260" max="1261" width="8.42578125" style="1" customWidth="1"/>
    <col min="1262" max="1280" width="11.42578125" style="1" customWidth="1"/>
    <col min="1281" max="1281" width="20.5703125" style="1" customWidth="1"/>
    <col min="1282" max="1509" width="11.42578125" style="1"/>
    <col min="1510" max="1510" width="7.7109375" style="1" customWidth="1"/>
    <col min="1511" max="1511" width="44.7109375" style="1" customWidth="1"/>
    <col min="1512" max="1512" width="6.85546875" style="1" customWidth="1"/>
    <col min="1513" max="1513" width="7.5703125" style="1" customWidth="1"/>
    <col min="1514" max="1514" width="19.5703125" style="1" customWidth="1"/>
    <col min="1515" max="1515" width="17.28515625" style="1" customWidth="1"/>
    <col min="1516" max="1517" width="8.42578125" style="1" customWidth="1"/>
    <col min="1518" max="1536" width="11.42578125" style="1" customWidth="1"/>
    <col min="1537" max="1537" width="20.5703125" style="1" customWidth="1"/>
    <col min="1538" max="1765" width="11.42578125" style="1"/>
    <col min="1766" max="1766" width="7.7109375" style="1" customWidth="1"/>
    <col min="1767" max="1767" width="44.7109375" style="1" customWidth="1"/>
    <col min="1768" max="1768" width="6.85546875" style="1" customWidth="1"/>
    <col min="1769" max="1769" width="7.5703125" style="1" customWidth="1"/>
    <col min="1770" max="1770" width="19.5703125" style="1" customWidth="1"/>
    <col min="1771" max="1771" width="17.28515625" style="1" customWidth="1"/>
    <col min="1772" max="1773" width="8.42578125" style="1" customWidth="1"/>
    <col min="1774" max="1792" width="11.42578125" style="1" customWidth="1"/>
    <col min="1793" max="1793" width="20.5703125" style="1" customWidth="1"/>
    <col min="1794" max="2021" width="11.42578125" style="1"/>
    <col min="2022" max="2022" width="7.7109375" style="1" customWidth="1"/>
    <col min="2023" max="2023" width="44.7109375" style="1" customWidth="1"/>
    <col min="2024" max="2024" width="6.85546875" style="1" customWidth="1"/>
    <col min="2025" max="2025" width="7.5703125" style="1" customWidth="1"/>
    <col min="2026" max="2026" width="19.5703125" style="1" customWidth="1"/>
    <col min="2027" max="2027" width="17.28515625" style="1" customWidth="1"/>
    <col min="2028" max="2029" width="8.42578125" style="1" customWidth="1"/>
    <col min="2030" max="2048" width="11.42578125" style="1" customWidth="1"/>
    <col min="2049" max="2049" width="20.5703125" style="1" customWidth="1"/>
    <col min="2050" max="2277" width="11.42578125" style="1"/>
    <col min="2278" max="2278" width="7.7109375" style="1" customWidth="1"/>
    <col min="2279" max="2279" width="44.7109375" style="1" customWidth="1"/>
    <col min="2280" max="2280" width="6.85546875" style="1" customWidth="1"/>
    <col min="2281" max="2281" width="7.5703125" style="1" customWidth="1"/>
    <col min="2282" max="2282" width="19.5703125" style="1" customWidth="1"/>
    <col min="2283" max="2283" width="17.28515625" style="1" customWidth="1"/>
    <col min="2284" max="2285" width="8.42578125" style="1" customWidth="1"/>
    <col min="2286" max="2304" width="11.42578125" style="1" customWidth="1"/>
    <col min="2305" max="2305" width="20.5703125" style="1" customWidth="1"/>
    <col min="2306" max="2533" width="11.42578125" style="1"/>
    <col min="2534" max="2534" width="7.7109375" style="1" customWidth="1"/>
    <col min="2535" max="2535" width="44.7109375" style="1" customWidth="1"/>
    <col min="2536" max="2536" width="6.85546875" style="1" customWidth="1"/>
    <col min="2537" max="2537" width="7.5703125" style="1" customWidth="1"/>
    <col min="2538" max="2538" width="19.5703125" style="1" customWidth="1"/>
    <col min="2539" max="2539" width="17.28515625" style="1" customWidth="1"/>
    <col min="2540" max="2541" width="8.42578125" style="1" customWidth="1"/>
    <col min="2542" max="2560" width="11.42578125" style="1" customWidth="1"/>
    <col min="2561" max="2561" width="20.5703125" style="1" customWidth="1"/>
    <col min="2562" max="2789" width="11.42578125" style="1"/>
    <col min="2790" max="2790" width="7.7109375" style="1" customWidth="1"/>
    <col min="2791" max="2791" width="44.7109375" style="1" customWidth="1"/>
    <col min="2792" max="2792" width="6.85546875" style="1" customWidth="1"/>
    <col min="2793" max="2793" width="7.5703125" style="1" customWidth="1"/>
    <col min="2794" max="2794" width="19.5703125" style="1" customWidth="1"/>
    <col min="2795" max="2795" width="17.28515625" style="1" customWidth="1"/>
    <col min="2796" max="2797" width="8.42578125" style="1" customWidth="1"/>
    <col min="2798" max="2816" width="11.42578125" style="1" customWidth="1"/>
    <col min="2817" max="2817" width="20.5703125" style="1" customWidth="1"/>
    <col min="2818" max="3045" width="11.42578125" style="1"/>
    <col min="3046" max="3046" width="7.7109375" style="1" customWidth="1"/>
    <col min="3047" max="3047" width="44.7109375" style="1" customWidth="1"/>
    <col min="3048" max="3048" width="6.85546875" style="1" customWidth="1"/>
    <col min="3049" max="3049" width="7.5703125" style="1" customWidth="1"/>
    <col min="3050" max="3050" width="19.5703125" style="1" customWidth="1"/>
    <col min="3051" max="3051" width="17.28515625" style="1" customWidth="1"/>
    <col min="3052" max="3053" width="8.42578125" style="1" customWidth="1"/>
    <col min="3054" max="3072" width="11.42578125" style="1" customWidth="1"/>
    <col min="3073" max="3073" width="20.5703125" style="1" customWidth="1"/>
    <col min="3074" max="3301" width="11.42578125" style="1"/>
    <col min="3302" max="3302" width="7.7109375" style="1" customWidth="1"/>
    <col min="3303" max="3303" width="44.7109375" style="1" customWidth="1"/>
    <col min="3304" max="3304" width="6.85546875" style="1" customWidth="1"/>
    <col min="3305" max="3305" width="7.5703125" style="1" customWidth="1"/>
    <col min="3306" max="3306" width="19.5703125" style="1" customWidth="1"/>
    <col min="3307" max="3307" width="17.28515625" style="1" customWidth="1"/>
    <col min="3308" max="3309" width="8.42578125" style="1" customWidth="1"/>
    <col min="3310" max="3328" width="11.42578125" style="1" customWidth="1"/>
    <col min="3329" max="3329" width="20.5703125" style="1" customWidth="1"/>
    <col min="3330" max="3557" width="11.42578125" style="1"/>
    <col min="3558" max="3558" width="7.7109375" style="1" customWidth="1"/>
    <col min="3559" max="3559" width="44.7109375" style="1" customWidth="1"/>
    <col min="3560" max="3560" width="6.85546875" style="1" customWidth="1"/>
    <col min="3561" max="3561" width="7.5703125" style="1" customWidth="1"/>
    <col min="3562" max="3562" width="19.5703125" style="1" customWidth="1"/>
    <col min="3563" max="3563" width="17.28515625" style="1" customWidth="1"/>
    <col min="3564" max="3565" width="8.42578125" style="1" customWidth="1"/>
    <col min="3566" max="3584" width="11.42578125" style="1" customWidth="1"/>
    <col min="3585" max="3585" width="20.5703125" style="1" customWidth="1"/>
    <col min="3586" max="3813" width="11.42578125" style="1"/>
    <col min="3814" max="3814" width="7.7109375" style="1" customWidth="1"/>
    <col min="3815" max="3815" width="44.7109375" style="1" customWidth="1"/>
    <col min="3816" max="3816" width="6.85546875" style="1" customWidth="1"/>
    <col min="3817" max="3817" width="7.5703125" style="1" customWidth="1"/>
    <col min="3818" max="3818" width="19.5703125" style="1" customWidth="1"/>
    <col min="3819" max="3819" width="17.28515625" style="1" customWidth="1"/>
    <col min="3820" max="3821" width="8.42578125" style="1" customWidth="1"/>
    <col min="3822" max="3840" width="11.42578125" style="1" customWidth="1"/>
    <col min="3841" max="3841" width="20.5703125" style="1" customWidth="1"/>
    <col min="3842" max="4069" width="11.42578125" style="1"/>
    <col min="4070" max="4070" width="7.7109375" style="1" customWidth="1"/>
    <col min="4071" max="4071" width="44.7109375" style="1" customWidth="1"/>
    <col min="4072" max="4072" width="6.85546875" style="1" customWidth="1"/>
    <col min="4073" max="4073" width="7.5703125" style="1" customWidth="1"/>
    <col min="4074" max="4074" width="19.5703125" style="1" customWidth="1"/>
    <col min="4075" max="4075" width="17.28515625" style="1" customWidth="1"/>
    <col min="4076" max="4077" width="8.42578125" style="1" customWidth="1"/>
    <col min="4078" max="4096" width="11.42578125" style="1" customWidth="1"/>
    <col min="4097" max="4097" width="20.5703125" style="1" customWidth="1"/>
    <col min="4098" max="4325" width="11.42578125" style="1"/>
    <col min="4326" max="4326" width="7.7109375" style="1" customWidth="1"/>
    <col min="4327" max="4327" width="44.7109375" style="1" customWidth="1"/>
    <col min="4328" max="4328" width="6.85546875" style="1" customWidth="1"/>
    <col min="4329" max="4329" width="7.5703125" style="1" customWidth="1"/>
    <col min="4330" max="4330" width="19.5703125" style="1" customWidth="1"/>
    <col min="4331" max="4331" width="17.28515625" style="1" customWidth="1"/>
    <col min="4332" max="4333" width="8.42578125" style="1" customWidth="1"/>
    <col min="4334" max="4352" width="11.42578125" style="1" customWidth="1"/>
    <col min="4353" max="4353" width="20.5703125" style="1" customWidth="1"/>
    <col min="4354" max="4581" width="11.42578125" style="1"/>
    <col min="4582" max="4582" width="7.7109375" style="1" customWidth="1"/>
    <col min="4583" max="4583" width="44.7109375" style="1" customWidth="1"/>
    <col min="4584" max="4584" width="6.85546875" style="1" customWidth="1"/>
    <col min="4585" max="4585" width="7.5703125" style="1" customWidth="1"/>
    <col min="4586" max="4586" width="19.5703125" style="1" customWidth="1"/>
    <col min="4587" max="4587" width="17.28515625" style="1" customWidth="1"/>
    <col min="4588" max="4589" width="8.42578125" style="1" customWidth="1"/>
    <col min="4590" max="4608" width="11.42578125" style="1" customWidth="1"/>
    <col min="4609" max="4609" width="20.5703125" style="1" customWidth="1"/>
    <col min="4610" max="4837" width="11.42578125" style="1"/>
    <col min="4838" max="4838" width="7.7109375" style="1" customWidth="1"/>
    <col min="4839" max="4839" width="44.7109375" style="1" customWidth="1"/>
    <col min="4840" max="4840" width="6.85546875" style="1" customWidth="1"/>
    <col min="4841" max="4841" width="7.5703125" style="1" customWidth="1"/>
    <col min="4842" max="4842" width="19.5703125" style="1" customWidth="1"/>
    <col min="4843" max="4843" width="17.28515625" style="1" customWidth="1"/>
    <col min="4844" max="4845" width="8.42578125" style="1" customWidth="1"/>
    <col min="4846" max="4864" width="11.42578125" style="1" customWidth="1"/>
    <col min="4865" max="4865" width="20.5703125" style="1" customWidth="1"/>
    <col min="4866" max="5093" width="11.42578125" style="1"/>
    <col min="5094" max="5094" width="7.7109375" style="1" customWidth="1"/>
    <col min="5095" max="5095" width="44.7109375" style="1" customWidth="1"/>
    <col min="5096" max="5096" width="6.85546875" style="1" customWidth="1"/>
    <col min="5097" max="5097" width="7.5703125" style="1" customWidth="1"/>
    <col min="5098" max="5098" width="19.5703125" style="1" customWidth="1"/>
    <col min="5099" max="5099" width="17.28515625" style="1" customWidth="1"/>
    <col min="5100" max="5101" width="8.42578125" style="1" customWidth="1"/>
    <col min="5102" max="5120" width="11.42578125" style="1" customWidth="1"/>
    <col min="5121" max="5121" width="20.5703125" style="1" customWidth="1"/>
    <col min="5122" max="5349" width="11.42578125" style="1"/>
    <col min="5350" max="5350" width="7.7109375" style="1" customWidth="1"/>
    <col min="5351" max="5351" width="44.7109375" style="1" customWidth="1"/>
    <col min="5352" max="5352" width="6.85546875" style="1" customWidth="1"/>
    <col min="5353" max="5353" width="7.5703125" style="1" customWidth="1"/>
    <col min="5354" max="5354" width="19.5703125" style="1" customWidth="1"/>
    <col min="5355" max="5355" width="17.28515625" style="1" customWidth="1"/>
    <col min="5356" max="5357" width="8.42578125" style="1" customWidth="1"/>
    <col min="5358" max="5376" width="11.42578125" style="1" customWidth="1"/>
    <col min="5377" max="5377" width="20.5703125" style="1" customWidth="1"/>
    <col min="5378" max="5605" width="11.42578125" style="1"/>
    <col min="5606" max="5606" width="7.7109375" style="1" customWidth="1"/>
    <col min="5607" max="5607" width="44.7109375" style="1" customWidth="1"/>
    <col min="5608" max="5608" width="6.85546875" style="1" customWidth="1"/>
    <col min="5609" max="5609" width="7.5703125" style="1" customWidth="1"/>
    <col min="5610" max="5610" width="19.5703125" style="1" customWidth="1"/>
    <col min="5611" max="5611" width="17.28515625" style="1" customWidth="1"/>
    <col min="5612" max="5613" width="8.42578125" style="1" customWidth="1"/>
    <col min="5614" max="5632" width="11.42578125" style="1" customWidth="1"/>
    <col min="5633" max="5633" width="20.5703125" style="1" customWidth="1"/>
    <col min="5634" max="5861" width="11.42578125" style="1"/>
    <col min="5862" max="5862" width="7.7109375" style="1" customWidth="1"/>
    <col min="5863" max="5863" width="44.7109375" style="1" customWidth="1"/>
    <col min="5864" max="5864" width="6.85546875" style="1" customWidth="1"/>
    <col min="5865" max="5865" width="7.5703125" style="1" customWidth="1"/>
    <col min="5866" max="5866" width="19.5703125" style="1" customWidth="1"/>
    <col min="5867" max="5867" width="17.28515625" style="1" customWidth="1"/>
    <col min="5868" max="5869" width="8.42578125" style="1" customWidth="1"/>
    <col min="5870" max="5888" width="11.42578125" style="1" customWidth="1"/>
    <col min="5889" max="5889" width="20.5703125" style="1" customWidth="1"/>
    <col min="5890" max="6117" width="11.42578125" style="1"/>
    <col min="6118" max="6118" width="7.7109375" style="1" customWidth="1"/>
    <col min="6119" max="6119" width="44.7109375" style="1" customWidth="1"/>
    <col min="6120" max="6120" width="6.85546875" style="1" customWidth="1"/>
    <col min="6121" max="6121" width="7.5703125" style="1" customWidth="1"/>
    <col min="6122" max="6122" width="19.5703125" style="1" customWidth="1"/>
    <col min="6123" max="6123" width="17.28515625" style="1" customWidth="1"/>
    <col min="6124" max="6125" width="8.42578125" style="1" customWidth="1"/>
    <col min="6126" max="6144" width="11.42578125" style="1" customWidth="1"/>
    <col min="6145" max="6145" width="20.5703125" style="1" customWidth="1"/>
    <col min="6146" max="6373" width="11.42578125" style="1"/>
    <col min="6374" max="6374" width="7.7109375" style="1" customWidth="1"/>
    <col min="6375" max="6375" width="44.7109375" style="1" customWidth="1"/>
    <col min="6376" max="6376" width="6.85546875" style="1" customWidth="1"/>
    <col min="6377" max="6377" width="7.5703125" style="1" customWidth="1"/>
    <col min="6378" max="6378" width="19.5703125" style="1" customWidth="1"/>
    <col min="6379" max="6379" width="17.28515625" style="1" customWidth="1"/>
    <col min="6380" max="6381" width="8.42578125" style="1" customWidth="1"/>
    <col min="6382" max="6400" width="11.42578125" style="1" customWidth="1"/>
    <col min="6401" max="6401" width="20.5703125" style="1" customWidth="1"/>
    <col min="6402" max="6629" width="11.42578125" style="1"/>
    <col min="6630" max="6630" width="7.7109375" style="1" customWidth="1"/>
    <col min="6631" max="6631" width="44.7109375" style="1" customWidth="1"/>
    <col min="6632" max="6632" width="6.85546875" style="1" customWidth="1"/>
    <col min="6633" max="6633" width="7.5703125" style="1" customWidth="1"/>
    <col min="6634" max="6634" width="19.5703125" style="1" customWidth="1"/>
    <col min="6635" max="6635" width="17.28515625" style="1" customWidth="1"/>
    <col min="6636" max="6637" width="8.42578125" style="1" customWidth="1"/>
    <col min="6638" max="6656" width="11.42578125" style="1" customWidth="1"/>
    <col min="6657" max="6657" width="20.5703125" style="1" customWidth="1"/>
    <col min="6658" max="6885" width="11.42578125" style="1"/>
    <col min="6886" max="6886" width="7.7109375" style="1" customWidth="1"/>
    <col min="6887" max="6887" width="44.7109375" style="1" customWidth="1"/>
    <col min="6888" max="6888" width="6.85546875" style="1" customWidth="1"/>
    <col min="6889" max="6889" width="7.5703125" style="1" customWidth="1"/>
    <col min="6890" max="6890" width="19.5703125" style="1" customWidth="1"/>
    <col min="6891" max="6891" width="17.28515625" style="1" customWidth="1"/>
    <col min="6892" max="6893" width="8.42578125" style="1" customWidth="1"/>
    <col min="6894" max="6912" width="11.42578125" style="1" customWidth="1"/>
    <col min="6913" max="6913" width="20.5703125" style="1" customWidth="1"/>
    <col min="6914" max="7141" width="11.42578125" style="1"/>
    <col min="7142" max="7142" width="7.7109375" style="1" customWidth="1"/>
    <col min="7143" max="7143" width="44.7109375" style="1" customWidth="1"/>
    <col min="7144" max="7144" width="6.85546875" style="1" customWidth="1"/>
    <col min="7145" max="7145" width="7.5703125" style="1" customWidth="1"/>
    <col min="7146" max="7146" width="19.5703125" style="1" customWidth="1"/>
    <col min="7147" max="7147" width="17.28515625" style="1" customWidth="1"/>
    <col min="7148" max="7149" width="8.42578125" style="1" customWidth="1"/>
    <col min="7150" max="7168" width="11.42578125" style="1" customWidth="1"/>
    <col min="7169" max="7169" width="20.5703125" style="1" customWidth="1"/>
    <col min="7170" max="7397" width="11.42578125" style="1"/>
    <col min="7398" max="7398" width="7.7109375" style="1" customWidth="1"/>
    <col min="7399" max="7399" width="44.7109375" style="1" customWidth="1"/>
    <col min="7400" max="7400" width="6.85546875" style="1" customWidth="1"/>
    <col min="7401" max="7401" width="7.5703125" style="1" customWidth="1"/>
    <col min="7402" max="7402" width="19.5703125" style="1" customWidth="1"/>
    <col min="7403" max="7403" width="17.28515625" style="1" customWidth="1"/>
    <col min="7404" max="7405" width="8.42578125" style="1" customWidth="1"/>
    <col min="7406" max="7424" width="11.42578125" style="1" customWidth="1"/>
    <col min="7425" max="7425" width="20.5703125" style="1" customWidth="1"/>
    <col min="7426" max="7653" width="11.42578125" style="1"/>
    <col min="7654" max="7654" width="7.7109375" style="1" customWidth="1"/>
    <col min="7655" max="7655" width="44.7109375" style="1" customWidth="1"/>
    <col min="7656" max="7656" width="6.85546875" style="1" customWidth="1"/>
    <col min="7657" max="7657" width="7.5703125" style="1" customWidth="1"/>
    <col min="7658" max="7658" width="19.5703125" style="1" customWidth="1"/>
    <col min="7659" max="7659" width="17.28515625" style="1" customWidth="1"/>
    <col min="7660" max="7661" width="8.42578125" style="1" customWidth="1"/>
    <col min="7662" max="7680" width="11.42578125" style="1" customWidth="1"/>
    <col min="7681" max="7681" width="20.5703125" style="1" customWidth="1"/>
    <col min="7682" max="7909" width="11.42578125" style="1"/>
    <col min="7910" max="7910" width="7.7109375" style="1" customWidth="1"/>
    <col min="7911" max="7911" width="44.7109375" style="1" customWidth="1"/>
    <col min="7912" max="7912" width="6.85546875" style="1" customWidth="1"/>
    <col min="7913" max="7913" width="7.5703125" style="1" customWidth="1"/>
    <col min="7914" max="7914" width="19.5703125" style="1" customWidth="1"/>
    <col min="7915" max="7915" width="17.28515625" style="1" customWidth="1"/>
    <col min="7916" max="7917" width="8.42578125" style="1" customWidth="1"/>
    <col min="7918" max="7936" width="11.42578125" style="1" customWidth="1"/>
    <col min="7937" max="7937" width="20.5703125" style="1" customWidth="1"/>
    <col min="7938" max="8165" width="11.42578125" style="1"/>
    <col min="8166" max="8166" width="7.7109375" style="1" customWidth="1"/>
    <col min="8167" max="8167" width="44.7109375" style="1" customWidth="1"/>
    <col min="8168" max="8168" width="6.85546875" style="1" customWidth="1"/>
    <col min="8169" max="8169" width="7.5703125" style="1" customWidth="1"/>
    <col min="8170" max="8170" width="19.5703125" style="1" customWidth="1"/>
    <col min="8171" max="8171" width="17.28515625" style="1" customWidth="1"/>
    <col min="8172" max="8173" width="8.42578125" style="1" customWidth="1"/>
    <col min="8174" max="8192" width="11.42578125" style="1" customWidth="1"/>
    <col min="8193" max="8193" width="20.5703125" style="1" customWidth="1"/>
    <col min="8194" max="8421" width="11.42578125" style="1"/>
    <col min="8422" max="8422" width="7.7109375" style="1" customWidth="1"/>
    <col min="8423" max="8423" width="44.7109375" style="1" customWidth="1"/>
    <col min="8424" max="8424" width="6.85546875" style="1" customWidth="1"/>
    <col min="8425" max="8425" width="7.5703125" style="1" customWidth="1"/>
    <col min="8426" max="8426" width="19.5703125" style="1" customWidth="1"/>
    <col min="8427" max="8427" width="17.28515625" style="1" customWidth="1"/>
    <col min="8428" max="8429" width="8.42578125" style="1" customWidth="1"/>
    <col min="8430" max="8448" width="11.42578125" style="1" customWidth="1"/>
    <col min="8449" max="8449" width="20.5703125" style="1" customWidth="1"/>
    <col min="8450" max="8677" width="11.42578125" style="1"/>
    <col min="8678" max="8678" width="7.7109375" style="1" customWidth="1"/>
    <col min="8679" max="8679" width="44.7109375" style="1" customWidth="1"/>
    <col min="8680" max="8680" width="6.85546875" style="1" customWidth="1"/>
    <col min="8681" max="8681" width="7.5703125" style="1" customWidth="1"/>
    <col min="8682" max="8682" width="19.5703125" style="1" customWidth="1"/>
    <col min="8683" max="8683" width="17.28515625" style="1" customWidth="1"/>
    <col min="8684" max="8685" width="8.42578125" style="1" customWidth="1"/>
    <col min="8686" max="8704" width="11.42578125" style="1" customWidth="1"/>
    <col min="8705" max="8705" width="20.5703125" style="1" customWidth="1"/>
    <col min="8706" max="8933" width="11.42578125" style="1"/>
    <col min="8934" max="8934" width="7.7109375" style="1" customWidth="1"/>
    <col min="8935" max="8935" width="44.7109375" style="1" customWidth="1"/>
    <col min="8936" max="8936" width="6.85546875" style="1" customWidth="1"/>
    <col min="8937" max="8937" width="7.5703125" style="1" customWidth="1"/>
    <col min="8938" max="8938" width="19.5703125" style="1" customWidth="1"/>
    <col min="8939" max="8939" width="17.28515625" style="1" customWidth="1"/>
    <col min="8940" max="8941" width="8.42578125" style="1" customWidth="1"/>
    <col min="8942" max="8960" width="11.42578125" style="1" customWidth="1"/>
    <col min="8961" max="8961" width="20.5703125" style="1" customWidth="1"/>
    <col min="8962" max="9189" width="11.42578125" style="1"/>
    <col min="9190" max="9190" width="7.7109375" style="1" customWidth="1"/>
    <col min="9191" max="9191" width="44.7109375" style="1" customWidth="1"/>
    <col min="9192" max="9192" width="6.85546875" style="1" customWidth="1"/>
    <col min="9193" max="9193" width="7.5703125" style="1" customWidth="1"/>
    <col min="9194" max="9194" width="19.5703125" style="1" customWidth="1"/>
    <col min="9195" max="9195" width="17.28515625" style="1" customWidth="1"/>
    <col min="9196" max="9197" width="8.42578125" style="1" customWidth="1"/>
    <col min="9198" max="9216" width="11.42578125" style="1" customWidth="1"/>
    <col min="9217" max="9217" width="20.5703125" style="1" customWidth="1"/>
    <col min="9218" max="9445" width="11.42578125" style="1"/>
    <col min="9446" max="9446" width="7.7109375" style="1" customWidth="1"/>
    <col min="9447" max="9447" width="44.7109375" style="1" customWidth="1"/>
    <col min="9448" max="9448" width="6.85546875" style="1" customWidth="1"/>
    <col min="9449" max="9449" width="7.5703125" style="1" customWidth="1"/>
    <col min="9450" max="9450" width="19.5703125" style="1" customWidth="1"/>
    <col min="9451" max="9451" width="17.28515625" style="1" customWidth="1"/>
    <col min="9452" max="9453" width="8.42578125" style="1" customWidth="1"/>
    <col min="9454" max="9472" width="11.42578125" style="1" customWidth="1"/>
    <col min="9473" max="9473" width="20.5703125" style="1" customWidth="1"/>
    <col min="9474" max="9701" width="11.42578125" style="1"/>
    <col min="9702" max="9702" width="7.7109375" style="1" customWidth="1"/>
    <col min="9703" max="9703" width="44.7109375" style="1" customWidth="1"/>
    <col min="9704" max="9704" width="6.85546875" style="1" customWidth="1"/>
    <col min="9705" max="9705" width="7.5703125" style="1" customWidth="1"/>
    <col min="9706" max="9706" width="19.5703125" style="1" customWidth="1"/>
    <col min="9707" max="9707" width="17.28515625" style="1" customWidth="1"/>
    <col min="9708" max="9709" width="8.42578125" style="1" customWidth="1"/>
    <col min="9710" max="9728" width="11.42578125" style="1" customWidth="1"/>
    <col min="9729" max="9729" width="20.5703125" style="1" customWidth="1"/>
    <col min="9730" max="9957" width="11.42578125" style="1"/>
    <col min="9958" max="9958" width="7.7109375" style="1" customWidth="1"/>
    <col min="9959" max="9959" width="44.7109375" style="1" customWidth="1"/>
    <col min="9960" max="9960" width="6.85546875" style="1" customWidth="1"/>
    <col min="9961" max="9961" width="7.5703125" style="1" customWidth="1"/>
    <col min="9962" max="9962" width="19.5703125" style="1" customWidth="1"/>
    <col min="9963" max="9963" width="17.28515625" style="1" customWidth="1"/>
    <col min="9964" max="9965" width="8.42578125" style="1" customWidth="1"/>
    <col min="9966" max="9984" width="11.42578125" style="1" customWidth="1"/>
    <col min="9985" max="9985" width="20.5703125" style="1" customWidth="1"/>
    <col min="9986" max="10213" width="11.42578125" style="1"/>
    <col min="10214" max="10214" width="7.7109375" style="1" customWidth="1"/>
    <col min="10215" max="10215" width="44.7109375" style="1" customWidth="1"/>
    <col min="10216" max="10216" width="6.85546875" style="1" customWidth="1"/>
    <col min="10217" max="10217" width="7.5703125" style="1" customWidth="1"/>
    <col min="10218" max="10218" width="19.5703125" style="1" customWidth="1"/>
    <col min="10219" max="10219" width="17.28515625" style="1" customWidth="1"/>
    <col min="10220" max="10221" width="8.42578125" style="1" customWidth="1"/>
    <col min="10222" max="10240" width="11.42578125" style="1" customWidth="1"/>
    <col min="10241" max="10241" width="20.5703125" style="1" customWidth="1"/>
    <col min="10242" max="10469" width="11.42578125" style="1"/>
    <col min="10470" max="10470" width="7.7109375" style="1" customWidth="1"/>
    <col min="10471" max="10471" width="44.7109375" style="1" customWidth="1"/>
    <col min="10472" max="10472" width="6.85546875" style="1" customWidth="1"/>
    <col min="10473" max="10473" width="7.5703125" style="1" customWidth="1"/>
    <col min="10474" max="10474" width="19.5703125" style="1" customWidth="1"/>
    <col min="10475" max="10475" width="17.28515625" style="1" customWidth="1"/>
    <col min="10476" max="10477" width="8.42578125" style="1" customWidth="1"/>
    <col min="10478" max="10496" width="11.42578125" style="1" customWidth="1"/>
    <col min="10497" max="10497" width="20.5703125" style="1" customWidth="1"/>
    <col min="10498" max="10725" width="11.42578125" style="1"/>
    <col min="10726" max="10726" width="7.7109375" style="1" customWidth="1"/>
    <col min="10727" max="10727" width="44.7109375" style="1" customWidth="1"/>
    <col min="10728" max="10728" width="6.85546875" style="1" customWidth="1"/>
    <col min="10729" max="10729" width="7.5703125" style="1" customWidth="1"/>
    <col min="10730" max="10730" width="19.5703125" style="1" customWidth="1"/>
    <col min="10731" max="10731" width="17.28515625" style="1" customWidth="1"/>
    <col min="10732" max="10733" width="8.42578125" style="1" customWidth="1"/>
    <col min="10734" max="10752" width="11.42578125" style="1" customWidth="1"/>
    <col min="10753" max="10753" width="20.5703125" style="1" customWidth="1"/>
    <col min="10754" max="10981" width="11.42578125" style="1"/>
    <col min="10982" max="10982" width="7.7109375" style="1" customWidth="1"/>
    <col min="10983" max="10983" width="44.7109375" style="1" customWidth="1"/>
    <col min="10984" max="10984" width="6.85546875" style="1" customWidth="1"/>
    <col min="10985" max="10985" width="7.5703125" style="1" customWidth="1"/>
    <col min="10986" max="10986" width="19.5703125" style="1" customWidth="1"/>
    <col min="10987" max="10987" width="17.28515625" style="1" customWidth="1"/>
    <col min="10988" max="10989" width="8.42578125" style="1" customWidth="1"/>
    <col min="10990" max="11008" width="11.42578125" style="1" customWidth="1"/>
    <col min="11009" max="11009" width="20.5703125" style="1" customWidth="1"/>
    <col min="11010" max="11237" width="11.42578125" style="1"/>
    <col min="11238" max="11238" width="7.7109375" style="1" customWidth="1"/>
    <col min="11239" max="11239" width="44.7109375" style="1" customWidth="1"/>
    <col min="11240" max="11240" width="6.85546875" style="1" customWidth="1"/>
    <col min="11241" max="11241" width="7.5703125" style="1" customWidth="1"/>
    <col min="11242" max="11242" width="19.5703125" style="1" customWidth="1"/>
    <col min="11243" max="11243" width="17.28515625" style="1" customWidth="1"/>
    <col min="11244" max="11245" width="8.42578125" style="1" customWidth="1"/>
    <col min="11246" max="11264" width="11.42578125" style="1" customWidth="1"/>
    <col min="11265" max="11265" width="20.5703125" style="1" customWidth="1"/>
    <col min="11266" max="11493" width="11.42578125" style="1"/>
    <col min="11494" max="11494" width="7.7109375" style="1" customWidth="1"/>
    <col min="11495" max="11495" width="44.7109375" style="1" customWidth="1"/>
    <col min="11496" max="11496" width="6.85546875" style="1" customWidth="1"/>
    <col min="11497" max="11497" width="7.5703125" style="1" customWidth="1"/>
    <col min="11498" max="11498" width="19.5703125" style="1" customWidth="1"/>
    <col min="11499" max="11499" width="17.28515625" style="1" customWidth="1"/>
    <col min="11500" max="11501" width="8.42578125" style="1" customWidth="1"/>
    <col min="11502" max="11520" width="11.42578125" style="1" customWidth="1"/>
    <col min="11521" max="11521" width="20.5703125" style="1" customWidth="1"/>
    <col min="11522" max="11749" width="11.42578125" style="1"/>
    <col min="11750" max="11750" width="7.7109375" style="1" customWidth="1"/>
    <col min="11751" max="11751" width="44.7109375" style="1" customWidth="1"/>
    <col min="11752" max="11752" width="6.85546875" style="1" customWidth="1"/>
    <col min="11753" max="11753" width="7.5703125" style="1" customWidth="1"/>
    <col min="11754" max="11754" width="19.5703125" style="1" customWidth="1"/>
    <col min="11755" max="11755" width="17.28515625" style="1" customWidth="1"/>
    <col min="11756" max="11757" width="8.42578125" style="1" customWidth="1"/>
    <col min="11758" max="11776" width="11.42578125" style="1" customWidth="1"/>
    <col min="11777" max="11777" width="20.5703125" style="1" customWidth="1"/>
    <col min="11778" max="12005" width="11.42578125" style="1"/>
    <col min="12006" max="12006" width="7.7109375" style="1" customWidth="1"/>
    <col min="12007" max="12007" width="44.7109375" style="1" customWidth="1"/>
    <col min="12008" max="12008" width="6.85546875" style="1" customWidth="1"/>
    <col min="12009" max="12009" width="7.5703125" style="1" customWidth="1"/>
    <col min="12010" max="12010" width="19.5703125" style="1" customWidth="1"/>
    <col min="12011" max="12011" width="17.28515625" style="1" customWidth="1"/>
    <col min="12012" max="12013" width="8.42578125" style="1" customWidth="1"/>
    <col min="12014" max="12032" width="11.42578125" style="1" customWidth="1"/>
    <col min="12033" max="12033" width="20.5703125" style="1" customWidth="1"/>
    <col min="12034" max="12261" width="11.42578125" style="1"/>
    <col min="12262" max="12262" width="7.7109375" style="1" customWidth="1"/>
    <col min="12263" max="12263" width="44.7109375" style="1" customWidth="1"/>
    <col min="12264" max="12264" width="6.85546875" style="1" customWidth="1"/>
    <col min="12265" max="12265" width="7.5703125" style="1" customWidth="1"/>
    <col min="12266" max="12266" width="19.5703125" style="1" customWidth="1"/>
    <col min="12267" max="12267" width="17.28515625" style="1" customWidth="1"/>
    <col min="12268" max="12269" width="8.42578125" style="1" customWidth="1"/>
    <col min="12270" max="12288" width="11.42578125" style="1" customWidth="1"/>
    <col min="12289" max="12289" width="20.5703125" style="1" customWidth="1"/>
    <col min="12290" max="12517" width="11.42578125" style="1"/>
    <col min="12518" max="12518" width="7.7109375" style="1" customWidth="1"/>
    <col min="12519" max="12519" width="44.7109375" style="1" customWidth="1"/>
    <col min="12520" max="12520" width="6.85546875" style="1" customWidth="1"/>
    <col min="12521" max="12521" width="7.5703125" style="1" customWidth="1"/>
    <col min="12522" max="12522" width="19.5703125" style="1" customWidth="1"/>
    <col min="12523" max="12523" width="17.28515625" style="1" customWidth="1"/>
    <col min="12524" max="12525" width="8.42578125" style="1" customWidth="1"/>
    <col min="12526" max="12544" width="11.42578125" style="1" customWidth="1"/>
    <col min="12545" max="12545" width="20.5703125" style="1" customWidth="1"/>
    <col min="12546" max="12773" width="11.42578125" style="1"/>
    <col min="12774" max="12774" width="7.7109375" style="1" customWidth="1"/>
    <col min="12775" max="12775" width="44.7109375" style="1" customWidth="1"/>
    <col min="12776" max="12776" width="6.85546875" style="1" customWidth="1"/>
    <col min="12777" max="12777" width="7.5703125" style="1" customWidth="1"/>
    <col min="12778" max="12778" width="19.5703125" style="1" customWidth="1"/>
    <col min="12779" max="12779" width="17.28515625" style="1" customWidth="1"/>
    <col min="12780" max="12781" width="8.42578125" style="1" customWidth="1"/>
    <col min="12782" max="12800" width="11.42578125" style="1" customWidth="1"/>
    <col min="12801" max="12801" width="20.5703125" style="1" customWidth="1"/>
    <col min="12802" max="13029" width="11.42578125" style="1"/>
    <col min="13030" max="13030" width="7.7109375" style="1" customWidth="1"/>
    <col min="13031" max="13031" width="44.7109375" style="1" customWidth="1"/>
    <col min="13032" max="13032" width="6.85546875" style="1" customWidth="1"/>
    <col min="13033" max="13033" width="7.5703125" style="1" customWidth="1"/>
    <col min="13034" max="13034" width="19.5703125" style="1" customWidth="1"/>
    <col min="13035" max="13035" width="17.28515625" style="1" customWidth="1"/>
    <col min="13036" max="13037" width="8.42578125" style="1" customWidth="1"/>
    <col min="13038" max="13056" width="11.42578125" style="1" customWidth="1"/>
    <col min="13057" max="13057" width="20.5703125" style="1" customWidth="1"/>
    <col min="13058" max="13285" width="11.42578125" style="1"/>
    <col min="13286" max="13286" width="7.7109375" style="1" customWidth="1"/>
    <col min="13287" max="13287" width="44.7109375" style="1" customWidth="1"/>
    <col min="13288" max="13288" width="6.85546875" style="1" customWidth="1"/>
    <col min="13289" max="13289" width="7.5703125" style="1" customWidth="1"/>
    <col min="13290" max="13290" width="19.5703125" style="1" customWidth="1"/>
    <col min="13291" max="13291" width="17.28515625" style="1" customWidth="1"/>
    <col min="13292" max="13293" width="8.42578125" style="1" customWidth="1"/>
    <col min="13294" max="13312" width="11.42578125" style="1" customWidth="1"/>
    <col min="13313" max="13313" width="20.5703125" style="1" customWidth="1"/>
    <col min="13314" max="13541" width="11.42578125" style="1"/>
    <col min="13542" max="13542" width="7.7109375" style="1" customWidth="1"/>
    <col min="13543" max="13543" width="44.7109375" style="1" customWidth="1"/>
    <col min="13544" max="13544" width="6.85546875" style="1" customWidth="1"/>
    <col min="13545" max="13545" width="7.5703125" style="1" customWidth="1"/>
    <col min="13546" max="13546" width="19.5703125" style="1" customWidth="1"/>
    <col min="13547" max="13547" width="17.28515625" style="1" customWidth="1"/>
    <col min="13548" max="13549" width="8.42578125" style="1" customWidth="1"/>
    <col min="13550" max="13568" width="11.42578125" style="1" customWidth="1"/>
    <col min="13569" max="13569" width="20.5703125" style="1" customWidth="1"/>
    <col min="13570" max="13797" width="11.42578125" style="1"/>
    <col min="13798" max="13798" width="7.7109375" style="1" customWidth="1"/>
    <col min="13799" max="13799" width="44.7109375" style="1" customWidth="1"/>
    <col min="13800" max="13800" width="6.85546875" style="1" customWidth="1"/>
    <col min="13801" max="13801" width="7.5703125" style="1" customWidth="1"/>
    <col min="13802" max="13802" width="19.5703125" style="1" customWidth="1"/>
    <col min="13803" max="13803" width="17.28515625" style="1" customWidth="1"/>
    <col min="13804" max="13805" width="8.42578125" style="1" customWidth="1"/>
    <col min="13806" max="13824" width="11.42578125" style="1" customWidth="1"/>
    <col min="13825" max="13825" width="20.5703125" style="1" customWidth="1"/>
    <col min="13826" max="14053" width="11.42578125" style="1"/>
    <col min="14054" max="14054" width="7.7109375" style="1" customWidth="1"/>
    <col min="14055" max="14055" width="44.7109375" style="1" customWidth="1"/>
    <col min="14056" max="14056" width="6.85546875" style="1" customWidth="1"/>
    <col min="14057" max="14057" width="7.5703125" style="1" customWidth="1"/>
    <col min="14058" max="14058" width="19.5703125" style="1" customWidth="1"/>
    <col min="14059" max="14059" width="17.28515625" style="1" customWidth="1"/>
    <col min="14060" max="14061" width="8.42578125" style="1" customWidth="1"/>
    <col min="14062" max="14080" width="11.42578125" style="1" customWidth="1"/>
    <col min="14081" max="14081" width="20.5703125" style="1" customWidth="1"/>
    <col min="14082" max="14309" width="11.42578125" style="1"/>
    <col min="14310" max="14310" width="7.7109375" style="1" customWidth="1"/>
    <col min="14311" max="14311" width="44.7109375" style="1" customWidth="1"/>
    <col min="14312" max="14312" width="6.85546875" style="1" customWidth="1"/>
    <col min="14313" max="14313" width="7.5703125" style="1" customWidth="1"/>
    <col min="14314" max="14314" width="19.5703125" style="1" customWidth="1"/>
    <col min="14315" max="14315" width="17.28515625" style="1" customWidth="1"/>
    <col min="14316" max="14317" width="8.42578125" style="1" customWidth="1"/>
    <col min="14318" max="14336" width="11.42578125" style="1" customWidth="1"/>
    <col min="14337" max="14337" width="20.5703125" style="1" customWidth="1"/>
    <col min="14338" max="14565" width="11.42578125" style="1"/>
    <col min="14566" max="14566" width="7.7109375" style="1" customWidth="1"/>
    <col min="14567" max="14567" width="44.7109375" style="1" customWidth="1"/>
    <col min="14568" max="14568" width="6.85546875" style="1" customWidth="1"/>
    <col min="14569" max="14569" width="7.5703125" style="1" customWidth="1"/>
    <col min="14570" max="14570" width="19.5703125" style="1" customWidth="1"/>
    <col min="14571" max="14571" width="17.28515625" style="1" customWidth="1"/>
    <col min="14572" max="14573" width="8.42578125" style="1" customWidth="1"/>
    <col min="14574" max="14592" width="11.42578125" style="1" customWidth="1"/>
    <col min="14593" max="14593" width="20.5703125" style="1" customWidth="1"/>
    <col min="14594" max="14821" width="11.42578125" style="1"/>
    <col min="14822" max="14822" width="7.7109375" style="1" customWidth="1"/>
    <col min="14823" max="14823" width="44.7109375" style="1" customWidth="1"/>
    <col min="14824" max="14824" width="6.85546875" style="1" customWidth="1"/>
    <col min="14825" max="14825" width="7.5703125" style="1" customWidth="1"/>
    <col min="14826" max="14826" width="19.5703125" style="1" customWidth="1"/>
    <col min="14827" max="14827" width="17.28515625" style="1" customWidth="1"/>
    <col min="14828" max="14829" width="8.42578125" style="1" customWidth="1"/>
    <col min="14830" max="14848" width="11.42578125" style="1" customWidth="1"/>
    <col min="14849" max="14849" width="20.5703125" style="1" customWidth="1"/>
    <col min="14850" max="15077" width="11.42578125" style="1"/>
    <col min="15078" max="15078" width="7.7109375" style="1" customWidth="1"/>
    <col min="15079" max="15079" width="44.7109375" style="1" customWidth="1"/>
    <col min="15080" max="15080" width="6.85546875" style="1" customWidth="1"/>
    <col min="15081" max="15081" width="7.5703125" style="1" customWidth="1"/>
    <col min="15082" max="15082" width="19.5703125" style="1" customWidth="1"/>
    <col min="15083" max="15083" width="17.28515625" style="1" customWidth="1"/>
    <col min="15084" max="15085" width="8.42578125" style="1" customWidth="1"/>
    <col min="15086" max="15104" width="11.42578125" style="1" customWidth="1"/>
    <col min="15105" max="15105" width="20.5703125" style="1" customWidth="1"/>
    <col min="15106" max="15333" width="11.42578125" style="1"/>
    <col min="15334" max="15334" width="7.7109375" style="1" customWidth="1"/>
    <col min="15335" max="15335" width="44.7109375" style="1" customWidth="1"/>
    <col min="15336" max="15336" width="6.85546875" style="1" customWidth="1"/>
    <col min="15337" max="15337" width="7.5703125" style="1" customWidth="1"/>
    <col min="15338" max="15338" width="19.5703125" style="1" customWidth="1"/>
    <col min="15339" max="15339" width="17.28515625" style="1" customWidth="1"/>
    <col min="15340" max="15341" width="8.42578125" style="1" customWidth="1"/>
    <col min="15342" max="15360" width="11.42578125" style="1" customWidth="1"/>
    <col min="15361" max="15361" width="20.5703125" style="1" customWidth="1"/>
    <col min="15362" max="15589" width="11.42578125" style="1"/>
    <col min="15590" max="15590" width="7.7109375" style="1" customWidth="1"/>
    <col min="15591" max="15591" width="44.7109375" style="1" customWidth="1"/>
    <col min="15592" max="15592" width="6.85546875" style="1" customWidth="1"/>
    <col min="15593" max="15593" width="7.5703125" style="1" customWidth="1"/>
    <col min="15594" max="15594" width="19.5703125" style="1" customWidth="1"/>
    <col min="15595" max="15595" width="17.28515625" style="1" customWidth="1"/>
    <col min="15596" max="15597" width="8.42578125" style="1" customWidth="1"/>
    <col min="15598" max="15616" width="11.42578125" style="1" customWidth="1"/>
    <col min="15617" max="15617" width="20.5703125" style="1" customWidth="1"/>
    <col min="15618" max="15845" width="11.42578125" style="1"/>
    <col min="15846" max="15846" width="7.7109375" style="1" customWidth="1"/>
    <col min="15847" max="15847" width="44.7109375" style="1" customWidth="1"/>
    <col min="15848" max="15848" width="6.85546875" style="1" customWidth="1"/>
    <col min="15849" max="15849" width="7.5703125" style="1" customWidth="1"/>
    <col min="15850" max="15850" width="19.5703125" style="1" customWidth="1"/>
    <col min="15851" max="15851" width="17.28515625" style="1" customWidth="1"/>
    <col min="15852" max="15853" width="8.42578125" style="1" customWidth="1"/>
    <col min="15854" max="15872" width="11.42578125" style="1" customWidth="1"/>
    <col min="15873" max="15873" width="20.5703125" style="1" customWidth="1"/>
    <col min="15874" max="16101" width="11.42578125" style="1"/>
    <col min="16102" max="16102" width="7.7109375" style="1" customWidth="1"/>
    <col min="16103" max="16103" width="44.7109375" style="1" customWidth="1"/>
    <col min="16104" max="16104" width="6.85546875" style="1" customWidth="1"/>
    <col min="16105" max="16105" width="7.5703125" style="1" customWidth="1"/>
    <col min="16106" max="16106" width="19.5703125" style="1" customWidth="1"/>
    <col min="16107" max="16107" width="17.28515625" style="1" customWidth="1"/>
    <col min="16108" max="16109" width="8.42578125" style="1" customWidth="1"/>
    <col min="16110" max="16128" width="11.42578125" style="1" customWidth="1"/>
    <col min="16129" max="16129" width="20.5703125" style="1" customWidth="1"/>
    <col min="16130" max="16384" width="11.42578125" style="1"/>
  </cols>
  <sheetData>
    <row r="4" spans="1:28">
      <c r="X4" s="2" t="s">
        <v>0</v>
      </c>
    </row>
    <row r="5" spans="1:28">
      <c r="K5" s="3" t="s">
        <v>1</v>
      </c>
      <c r="L5" s="3" t="s">
        <v>2</v>
      </c>
      <c r="X5" s="2" t="s">
        <v>3</v>
      </c>
    </row>
    <row r="6" spans="1:28">
      <c r="K6" s="4">
        <v>1990</v>
      </c>
      <c r="L6" s="4">
        <v>1991</v>
      </c>
      <c r="X6" s="5" t="s">
        <v>4</v>
      </c>
    </row>
    <row r="7" spans="1:28">
      <c r="B7" s="6" t="s">
        <v>5</v>
      </c>
      <c r="C7" s="7"/>
      <c r="D7" s="8"/>
      <c r="E7" s="9" t="s">
        <v>6</v>
      </c>
      <c r="F7" s="10"/>
      <c r="G7" s="11"/>
      <c r="H7" s="6" t="s">
        <v>7</v>
      </c>
      <c r="I7" s="7"/>
      <c r="J7" s="8"/>
      <c r="K7" s="12" t="str">
        <f>K6&amp;"-"&amp;L6</f>
        <v>1990-1991</v>
      </c>
      <c r="L7" s="13"/>
      <c r="M7" s="14"/>
      <c r="O7" s="15"/>
      <c r="P7" s="16"/>
      <c r="Q7" s="16"/>
      <c r="S7" s="17"/>
      <c r="T7" s="17"/>
      <c r="U7" s="17"/>
      <c r="V7" s="17"/>
      <c r="W7" s="17"/>
      <c r="X7" s="5" t="s">
        <v>8</v>
      </c>
      <c r="Y7" s="17"/>
      <c r="Z7" s="17"/>
      <c r="AA7" s="17"/>
      <c r="AB7" s="17"/>
    </row>
    <row r="8" spans="1:28" ht="15">
      <c r="A8" s="18"/>
      <c r="B8" s="19" t="s">
        <v>9</v>
      </c>
      <c r="C8" s="20" t="s">
        <v>10</v>
      </c>
      <c r="D8" s="21" t="s">
        <v>11</v>
      </c>
      <c r="E8" s="19" t="s">
        <v>9</v>
      </c>
      <c r="F8" s="21" t="s">
        <v>10</v>
      </c>
      <c r="G8" s="20" t="s">
        <v>11</v>
      </c>
      <c r="H8" s="19" t="s">
        <v>9</v>
      </c>
      <c r="I8" s="21" t="s">
        <v>10</v>
      </c>
      <c r="J8" s="20" t="s">
        <v>11</v>
      </c>
      <c r="K8" s="19" t="s">
        <v>9</v>
      </c>
      <c r="L8" s="21" t="s">
        <v>10</v>
      </c>
      <c r="M8" s="20" t="s">
        <v>11</v>
      </c>
      <c r="O8" s="22"/>
      <c r="P8" s="23"/>
      <c r="Q8" s="16"/>
      <c r="S8" s="17"/>
      <c r="T8" s="17"/>
      <c r="U8" s="17"/>
      <c r="V8" s="17"/>
      <c r="W8" s="17"/>
      <c r="X8" s="24" t="s">
        <v>12</v>
      </c>
      <c r="Y8" s="17"/>
      <c r="Z8" s="17"/>
      <c r="AA8" s="17"/>
      <c r="AB8" s="17"/>
    </row>
    <row r="9" spans="1:28" s="36" customFormat="1">
      <c r="A9" s="25" t="s">
        <v>13</v>
      </c>
      <c r="B9" s="26">
        <v>6770.5729869532797</v>
      </c>
      <c r="C9" s="27">
        <v>-229.52685104598731</v>
      </c>
      <c r="D9" s="28">
        <v>-3.2789082492799063E-2</v>
      </c>
      <c r="E9" s="29">
        <v>6707.1284182212567</v>
      </c>
      <c r="F9" s="30">
        <v>-292.97141977801039</v>
      </c>
      <c r="G9" s="31">
        <v>-4.1852463044547948E-2</v>
      </c>
      <c r="H9" s="29">
        <v>5879.5317665636539</v>
      </c>
      <c r="I9" s="30">
        <v>54.861870110709788</v>
      </c>
      <c r="J9" s="32">
        <v>9.418880569372538E-3</v>
      </c>
      <c r="K9" s="29">
        <v>6853.5125991531604</v>
      </c>
      <c r="L9" s="33">
        <v>-146.58723884610663</v>
      </c>
      <c r="M9" s="32">
        <v>-2.593468155870797E-2</v>
      </c>
      <c r="N9" s="1"/>
      <c r="O9" s="23"/>
      <c r="P9" s="23"/>
      <c r="Q9" s="23"/>
      <c r="R9" s="34"/>
      <c r="S9" s="35"/>
      <c r="T9" s="35"/>
      <c r="U9" s="35"/>
      <c r="V9" s="35"/>
      <c r="W9" s="35"/>
      <c r="X9" s="24" t="s">
        <v>14</v>
      </c>
      <c r="Y9" s="35"/>
      <c r="Z9" s="35"/>
      <c r="AA9" s="35"/>
      <c r="AB9" s="35"/>
    </row>
    <row r="10" spans="1:28" s="5" customFormat="1">
      <c r="A10" s="37" t="s">
        <v>15</v>
      </c>
      <c r="B10" s="29">
        <v>5799.9002035445974</v>
      </c>
      <c r="C10" s="33">
        <v>-970.67278340868233</v>
      </c>
      <c r="D10" s="32">
        <v>-0.14336641600041</v>
      </c>
      <c r="E10" s="29">
        <v>6085.3593744793352</v>
      </c>
      <c r="F10" s="33">
        <v>-621.76904374192145</v>
      </c>
      <c r="G10" s="32">
        <v>-9.2702719401161524E-2</v>
      </c>
      <c r="H10" s="29">
        <v>5515.5647621450144</v>
      </c>
      <c r="I10" s="33">
        <v>-363.96700441863959</v>
      </c>
      <c r="J10" s="32">
        <v>-6.190407992835175E-2</v>
      </c>
      <c r="K10" s="29">
        <v>6799.5432399467791</v>
      </c>
      <c r="L10" s="33">
        <v>-53.969359206381341</v>
      </c>
      <c r="M10" s="32">
        <v>-7.874700516790463E-3</v>
      </c>
      <c r="N10" s="1"/>
      <c r="O10" s="38"/>
      <c r="P10" s="38"/>
      <c r="Q10" s="38"/>
      <c r="R10" s="39"/>
      <c r="S10" s="40"/>
      <c r="T10" s="40"/>
      <c r="U10" s="40"/>
      <c r="V10" s="40"/>
      <c r="W10" s="40"/>
      <c r="X10" s="24" t="s">
        <v>16</v>
      </c>
      <c r="Y10" s="40"/>
      <c r="Z10" s="40"/>
      <c r="AA10" s="40"/>
      <c r="AB10" s="40"/>
    </row>
    <row r="11" spans="1:28" s="5" customFormat="1" ht="15">
      <c r="A11" s="37" t="s">
        <v>17</v>
      </c>
      <c r="B11" s="29">
        <v>6146.5947514644777</v>
      </c>
      <c r="C11" s="33">
        <v>346.69454791988028</v>
      </c>
      <c r="D11" s="32">
        <v>5.9775950577218309E-2</v>
      </c>
      <c r="E11" s="29">
        <v>6289.5499317591839</v>
      </c>
      <c r="F11" s="33">
        <v>204.19055727984869</v>
      </c>
      <c r="G11" s="32">
        <v>3.3554395839985915E-2</v>
      </c>
      <c r="H11" s="29">
        <v>5681.7147161582379</v>
      </c>
      <c r="I11" s="33">
        <v>166.14995401322358</v>
      </c>
      <c r="J11" s="32">
        <v>3.0123833402077128E-2</v>
      </c>
      <c r="K11" s="29">
        <v>6815.7233530890808</v>
      </c>
      <c r="L11" s="33">
        <v>16.180113142301707</v>
      </c>
      <c r="M11" s="32">
        <v>2.3795882416402358E-3</v>
      </c>
      <c r="N11" s="1"/>
      <c r="O11" s="41"/>
      <c r="P11" s="38"/>
      <c r="Q11" s="38"/>
      <c r="R11" s="39"/>
      <c r="S11" s="40"/>
      <c r="T11" s="40"/>
      <c r="U11" s="40"/>
      <c r="V11" s="40"/>
      <c r="W11" s="40"/>
      <c r="X11" s="24" t="s">
        <v>18</v>
      </c>
      <c r="Y11" s="40"/>
      <c r="Z11" s="40"/>
      <c r="AA11" s="40"/>
      <c r="AB11" s="40"/>
    </row>
    <row r="12" spans="1:28" s="5" customFormat="1" ht="15">
      <c r="A12" s="37" t="s">
        <v>19</v>
      </c>
      <c r="B12" s="29">
        <v>5414.6635727622315</v>
      </c>
      <c r="C12" s="33">
        <v>-731.93117870224614</v>
      </c>
      <c r="D12" s="32">
        <v>-0.11907913378018901</v>
      </c>
      <c r="E12" s="29">
        <v>5712.553768300023</v>
      </c>
      <c r="F12" s="33">
        <v>-576.99616345916093</v>
      </c>
      <c r="G12" s="32">
        <v>-9.1738863626093417E-2</v>
      </c>
      <c r="H12" s="29">
        <v>5521.0719039555643</v>
      </c>
      <c r="I12" s="33">
        <v>-160.64281220267367</v>
      </c>
      <c r="J12" s="32">
        <v>-2.8273649809593803E-2</v>
      </c>
      <c r="K12" s="29">
        <v>6677.6217389962858</v>
      </c>
      <c r="L12" s="33">
        <v>-138.10161409279499</v>
      </c>
      <c r="M12" s="32">
        <v>-2.0262209444020844E-2</v>
      </c>
      <c r="N12" s="1"/>
      <c r="O12" s="41"/>
      <c r="P12" s="38"/>
      <c r="Q12" s="38"/>
      <c r="R12" s="39"/>
      <c r="S12" s="40"/>
      <c r="T12" s="40"/>
      <c r="U12" s="40"/>
      <c r="V12" s="40"/>
      <c r="W12" s="40"/>
      <c r="X12" s="24" t="s">
        <v>20</v>
      </c>
      <c r="Y12" s="40"/>
      <c r="Z12" s="40"/>
      <c r="AA12" s="40"/>
      <c r="AB12" s="40"/>
    </row>
    <row r="13" spans="1:28" s="5" customFormat="1" ht="15">
      <c r="A13" s="37" t="s">
        <v>21</v>
      </c>
      <c r="B13" s="42">
        <v>5547.7092872197609</v>
      </c>
      <c r="C13" s="43">
        <v>133.04571445752936</v>
      </c>
      <c r="D13" s="44">
        <v>2.4571372287430508E-2</v>
      </c>
      <c r="E13" s="42">
        <v>5824.6698964529442</v>
      </c>
      <c r="F13" s="43">
        <v>112.11612815292119</v>
      </c>
      <c r="G13" s="44">
        <v>1.9626270963972983E-2</v>
      </c>
      <c r="H13" s="42">
        <v>5547.7092872197609</v>
      </c>
      <c r="I13" s="43">
        <v>26.637383264196615</v>
      </c>
      <c r="J13" s="44">
        <v>4.8246760280575771E-3</v>
      </c>
      <c r="K13" s="42">
        <v>6685.7629767847311</v>
      </c>
      <c r="L13" s="43">
        <v>8.1412377884453235</v>
      </c>
      <c r="M13" s="44">
        <v>1.2191822338336034E-3</v>
      </c>
      <c r="N13" s="1"/>
      <c r="O13" s="41"/>
      <c r="P13" s="38"/>
      <c r="Q13" s="38"/>
      <c r="R13" s="39"/>
      <c r="S13" s="40"/>
      <c r="T13" s="40"/>
      <c r="U13" s="40"/>
      <c r="V13" s="40"/>
      <c r="W13" s="40"/>
      <c r="X13" s="24" t="s">
        <v>22</v>
      </c>
      <c r="Y13" s="40"/>
      <c r="Z13" s="40"/>
      <c r="AA13" s="40"/>
      <c r="AB13" s="40"/>
    </row>
    <row r="14" spans="1:28" s="5" customFormat="1">
      <c r="A14" s="45" t="s">
        <v>23</v>
      </c>
      <c r="B14" s="46"/>
      <c r="C14" s="46">
        <v>-1452.3905507795062</v>
      </c>
      <c r="D14" s="46"/>
      <c r="E14" s="46"/>
      <c r="F14" s="46">
        <v>-1175.4299415463229</v>
      </c>
      <c r="G14" s="46"/>
      <c r="H14" s="46"/>
      <c r="I14" s="46">
        <v>-276.96060923318328</v>
      </c>
      <c r="J14" s="46"/>
      <c r="K14" s="46"/>
      <c r="L14" s="46">
        <v>-314.33686121453593</v>
      </c>
      <c r="M14" s="46"/>
      <c r="N14" s="1"/>
      <c r="O14" s="24"/>
      <c r="P14" s="38"/>
      <c r="Q14" s="24"/>
      <c r="X14" s="24" t="s">
        <v>24</v>
      </c>
    </row>
    <row r="15" spans="1:28" ht="15">
      <c r="I15" s="47"/>
      <c r="N15" s="48"/>
      <c r="X15" s="16" t="s">
        <v>25</v>
      </c>
    </row>
    <row r="16" spans="1:28">
      <c r="X16" s="16" t="s">
        <v>26</v>
      </c>
    </row>
    <row r="17" spans="1:24">
      <c r="B17" s="49" t="s">
        <v>5</v>
      </c>
      <c r="C17" s="50"/>
      <c r="D17" s="51"/>
      <c r="E17" s="49" t="s">
        <v>6</v>
      </c>
      <c r="F17" s="50"/>
      <c r="G17" s="51"/>
      <c r="H17" s="49" t="s">
        <v>7</v>
      </c>
      <c r="I17" s="50"/>
      <c r="J17" s="51"/>
      <c r="K17" s="12" t="str">
        <f>U20&amp;"-"&amp;V20</f>
        <v>-</v>
      </c>
      <c r="L17" s="52"/>
      <c r="M17" s="53"/>
      <c r="X17" s="16" t="s">
        <v>27</v>
      </c>
    </row>
    <row r="18" spans="1:24" ht="15">
      <c r="A18" s="54" t="s">
        <v>0</v>
      </c>
      <c r="B18" s="19" t="s">
        <v>9</v>
      </c>
      <c r="C18" s="20" t="s">
        <v>10</v>
      </c>
      <c r="D18" s="21" t="s">
        <v>11</v>
      </c>
      <c r="E18" s="19" t="s">
        <v>9</v>
      </c>
      <c r="F18" s="21" t="s">
        <v>10</v>
      </c>
      <c r="G18" s="20" t="s">
        <v>11</v>
      </c>
      <c r="H18" s="19" t="s">
        <v>9</v>
      </c>
      <c r="I18" s="21" t="s">
        <v>10</v>
      </c>
      <c r="J18" s="20" t="s">
        <v>11</v>
      </c>
      <c r="K18" s="19" t="s">
        <v>9</v>
      </c>
      <c r="L18" s="21" t="s">
        <v>10</v>
      </c>
      <c r="M18" s="20" t="s">
        <v>11</v>
      </c>
      <c r="X18" s="16" t="s">
        <v>28</v>
      </c>
    </row>
    <row r="19" spans="1:24">
      <c r="A19" s="55" t="str">
        <f>A9</f>
        <v>Milk production</v>
      </c>
      <c r="B19" s="26">
        <f t="shared" ref="B19:C23" si="0">B9*21/1000</f>
        <v>142.18203272601886</v>
      </c>
      <c r="C19" s="56">
        <f t="shared" si="0"/>
        <v>-4.8200638719657336</v>
      </c>
      <c r="D19" s="26"/>
      <c r="E19" s="26">
        <f t="shared" ref="E19:F23" si="1">E9*21/1000</f>
        <v>140.84969678264639</v>
      </c>
      <c r="F19" s="56">
        <f t="shared" si="1"/>
        <v>-6.1523998153382182</v>
      </c>
      <c r="G19" s="26"/>
      <c r="H19" s="26">
        <f t="shared" ref="H19:I23" si="2">H9*21/1000</f>
        <v>123.47016709783674</v>
      </c>
      <c r="I19" s="56">
        <f t="shared" si="2"/>
        <v>1.1520992723249055</v>
      </c>
      <c r="J19" s="26"/>
      <c r="K19" s="26">
        <f t="shared" ref="K19:L23" si="3">K9*21/1000</f>
        <v>143.92376458221636</v>
      </c>
      <c r="L19" s="26">
        <f t="shared" si="3"/>
        <v>-3.0783320157682392</v>
      </c>
      <c r="M19" s="26"/>
      <c r="X19" s="16" t="s">
        <v>29</v>
      </c>
    </row>
    <row r="20" spans="1:24">
      <c r="A20" s="55" t="str">
        <f t="shared" ref="A20:A24" si="4">A10</f>
        <v>Milk yield</v>
      </c>
      <c r="B20" s="26">
        <f t="shared" si="0"/>
        <v>121.79790427443655</v>
      </c>
      <c r="C20" s="56">
        <f t="shared" si="0"/>
        <v>-20.384128451582328</v>
      </c>
      <c r="D20" s="26"/>
      <c r="E20" s="26">
        <f t="shared" si="1"/>
        <v>127.79254686406604</v>
      </c>
      <c r="F20" s="56">
        <f t="shared" si="1"/>
        <v>-13.057149918580352</v>
      </c>
      <c r="G20" s="26"/>
      <c r="H20" s="26">
        <f t="shared" si="2"/>
        <v>115.82686000504529</v>
      </c>
      <c r="I20" s="56">
        <f t="shared" si="2"/>
        <v>-7.6433070927914315</v>
      </c>
      <c r="J20" s="26"/>
      <c r="K20" s="26">
        <f t="shared" si="3"/>
        <v>142.79040803888236</v>
      </c>
      <c r="L20" s="26">
        <f t="shared" si="3"/>
        <v>-1.1333565433340083</v>
      </c>
      <c r="M20" s="26"/>
    </row>
    <row r="21" spans="1:24">
      <c r="A21" s="55" t="str">
        <f t="shared" si="4"/>
        <v>Emission intensity of dairy cattle</v>
      </c>
      <c r="B21" s="26">
        <f t="shared" si="0"/>
        <v>129.07848978075401</v>
      </c>
      <c r="C21" s="56">
        <f t="shared" si="0"/>
        <v>7.280585506317486</v>
      </c>
      <c r="D21" s="26"/>
      <c r="E21" s="26">
        <f t="shared" si="1"/>
        <v>132.08054856694287</v>
      </c>
      <c r="F21" s="56">
        <f t="shared" si="1"/>
        <v>4.2880017028768229</v>
      </c>
      <c r="G21" s="26"/>
      <c r="H21" s="26">
        <f t="shared" si="2"/>
        <v>119.31600903932299</v>
      </c>
      <c r="I21" s="56">
        <f t="shared" si="2"/>
        <v>3.4891490342776952</v>
      </c>
      <c r="J21" s="26"/>
      <c r="K21" s="26">
        <f t="shared" si="3"/>
        <v>143.13019041487067</v>
      </c>
      <c r="L21" s="26">
        <f t="shared" si="3"/>
        <v>0.33978237598833583</v>
      </c>
      <c r="M21" s="26"/>
    </row>
    <row r="22" spans="1:24">
      <c r="A22" s="55" t="str">
        <f t="shared" si="4"/>
        <v>Number of non-dairy cattle</v>
      </c>
      <c r="B22" s="26">
        <f t="shared" si="0"/>
        <v>113.70793502800686</v>
      </c>
      <c r="C22" s="56">
        <f t="shared" si="0"/>
        <v>-15.370554752747168</v>
      </c>
      <c r="D22" s="26"/>
      <c r="E22" s="26">
        <f t="shared" si="1"/>
        <v>119.96362913430049</v>
      </c>
      <c r="F22" s="56">
        <f t="shared" si="1"/>
        <v>-12.116919432642378</v>
      </c>
      <c r="G22" s="26"/>
      <c r="H22" s="26">
        <f t="shared" si="2"/>
        <v>115.94250998306684</v>
      </c>
      <c r="I22" s="56">
        <f t="shared" si="2"/>
        <v>-3.3734990562561471</v>
      </c>
      <c r="J22" s="26"/>
      <c r="K22" s="26">
        <f t="shared" si="3"/>
        <v>140.230056518922</v>
      </c>
      <c r="L22" s="26">
        <f t="shared" si="3"/>
        <v>-2.9001338959486946</v>
      </c>
      <c r="M22" s="26"/>
    </row>
    <row r="23" spans="1:24">
      <c r="A23" s="55" t="str">
        <f t="shared" si="4"/>
        <v>Emission intensity non-dairy cattle</v>
      </c>
      <c r="B23" s="26">
        <f t="shared" si="0"/>
        <v>116.50189503161499</v>
      </c>
      <c r="C23" s="56">
        <f t="shared" si="0"/>
        <v>2.7939600036081167</v>
      </c>
      <c r="D23" s="26"/>
      <c r="E23" s="26">
        <f t="shared" si="1"/>
        <v>122.31806782551183</v>
      </c>
      <c r="F23" s="56">
        <f t="shared" si="1"/>
        <v>2.3544386912113451</v>
      </c>
      <c r="G23" s="26"/>
      <c r="H23" s="26">
        <f t="shared" si="2"/>
        <v>116.50189503161499</v>
      </c>
      <c r="I23" s="56">
        <f t="shared" si="2"/>
        <v>0.55938504854812887</v>
      </c>
      <c r="J23" s="26"/>
      <c r="K23" s="26">
        <f t="shared" si="3"/>
        <v>140.40102251247936</v>
      </c>
      <c r="L23" s="26">
        <f t="shared" si="3"/>
        <v>0.17096599355735179</v>
      </c>
      <c r="M23" s="26"/>
    </row>
    <row r="24" spans="1:24">
      <c r="A24" s="55" t="str">
        <f t="shared" si="4"/>
        <v>Total emission change</v>
      </c>
      <c r="B24" s="46"/>
      <c r="C24" s="46">
        <f>SUM(C19:C23)</f>
        <v>-30.500201566369629</v>
      </c>
      <c r="D24" s="46"/>
      <c r="E24" s="46"/>
      <c r="F24" s="46">
        <f>SUM(F19:F23)</f>
        <v>-24.684028772472782</v>
      </c>
      <c r="G24" s="46"/>
      <c r="H24" s="46"/>
      <c r="I24" s="57">
        <f>SUM(I19:I23)</f>
        <v>-5.8161727938968495</v>
      </c>
      <c r="J24" s="46"/>
    </row>
  </sheetData>
  <mergeCells count="5">
    <mergeCell ref="B7:D7"/>
    <mergeCell ref="E7:G7"/>
    <mergeCell ref="H7:J7"/>
    <mergeCell ref="K7:M7"/>
    <mergeCell ref="K17:M17"/>
  </mergeCells>
  <dataValidations count="1">
    <dataValidation type="list" allowBlank="1" showInputMessage="1" showErrorMessage="1" sqref="WUK983029 HY65536 RU65536 ABQ65536 ALM65536 AVI65536 BFE65536 BPA65536 BYW65536 CIS65536 CSO65536 DCK65536 DMG65536 DWC65536 EFY65536 EPU65536 EZQ65536 FJM65536 FTI65536 GDE65536 GNA65536 GWW65536 HGS65536 HQO65536 IAK65536 IKG65536 IUC65536 JDY65536 JNU65536 JXQ65536 KHM65536 KRI65536 LBE65536 LLA65536 LUW65536 MES65536 MOO65536 MYK65536 NIG65536 NSC65536 OBY65536 OLU65536 OVQ65536 PFM65536 PPI65536 PZE65536 QJA65536 QSW65536 RCS65536 RMO65536 RWK65536 SGG65536 SQC65536 SZY65536 TJU65536 TTQ65536 UDM65536 UNI65536 UXE65536 VHA65536 VQW65536 WAS65536 WKO65536 WUK65536 HY131072 RU131072 ABQ131072 ALM131072 AVI131072 BFE131072 BPA131072 BYW131072 CIS131072 CSO131072 DCK131072 DMG131072 DWC131072 EFY131072 EPU131072 EZQ131072 FJM131072 FTI131072 GDE131072 GNA131072 GWW131072 HGS131072 HQO131072 IAK131072 IKG131072 IUC131072 JDY131072 JNU131072 JXQ131072 KHM131072 KRI131072 LBE131072 LLA131072 LUW131072 MES131072 MOO131072 MYK131072 NIG131072 NSC131072 OBY131072 OLU131072 OVQ131072 PFM131072 PPI131072 PZE131072 QJA131072 QSW131072 RCS131072 RMO131072 RWK131072 SGG131072 SQC131072 SZY131072 TJU131072 TTQ131072 UDM131072 UNI131072 UXE131072 VHA131072 VQW131072 WAS131072 WKO131072 WUK131072 HY196608 RU196608 ABQ196608 ALM196608 AVI196608 BFE196608 BPA196608 BYW196608 CIS196608 CSO196608 DCK196608 DMG196608 DWC196608 EFY196608 EPU196608 EZQ196608 FJM196608 FTI196608 GDE196608 GNA196608 GWW196608 HGS196608 HQO196608 IAK196608 IKG196608 IUC196608 JDY196608 JNU196608 JXQ196608 KHM196608 KRI196608 LBE196608 LLA196608 LUW196608 MES196608 MOO196608 MYK196608 NIG196608 NSC196608 OBY196608 OLU196608 OVQ196608 PFM196608 PPI196608 PZE196608 QJA196608 QSW196608 RCS196608 RMO196608 RWK196608 SGG196608 SQC196608 SZY196608 TJU196608 TTQ196608 UDM196608 UNI196608 UXE196608 VHA196608 VQW196608 WAS196608 WKO196608 WUK196608 HY262144 RU262144 ABQ262144 ALM262144 AVI262144 BFE262144 BPA262144 BYW262144 CIS262144 CSO262144 DCK262144 DMG262144 DWC262144 EFY262144 EPU262144 EZQ262144 FJM262144 FTI262144 GDE262144 GNA262144 GWW262144 HGS262144 HQO262144 IAK262144 IKG262144 IUC262144 JDY262144 JNU262144 JXQ262144 KHM262144 KRI262144 LBE262144 LLA262144 LUW262144 MES262144 MOO262144 MYK262144 NIG262144 NSC262144 OBY262144 OLU262144 OVQ262144 PFM262144 PPI262144 PZE262144 QJA262144 QSW262144 RCS262144 RMO262144 RWK262144 SGG262144 SQC262144 SZY262144 TJU262144 TTQ262144 UDM262144 UNI262144 UXE262144 VHA262144 VQW262144 WAS262144 WKO262144 WUK262144 HY327680 RU327680 ABQ327680 ALM327680 AVI327680 BFE327680 BPA327680 BYW327680 CIS327680 CSO327680 DCK327680 DMG327680 DWC327680 EFY327680 EPU327680 EZQ327680 FJM327680 FTI327680 GDE327680 GNA327680 GWW327680 HGS327680 HQO327680 IAK327680 IKG327680 IUC327680 JDY327680 JNU327680 JXQ327680 KHM327680 KRI327680 LBE327680 LLA327680 LUW327680 MES327680 MOO327680 MYK327680 NIG327680 NSC327680 OBY327680 OLU327680 OVQ327680 PFM327680 PPI327680 PZE327680 QJA327680 QSW327680 RCS327680 RMO327680 RWK327680 SGG327680 SQC327680 SZY327680 TJU327680 TTQ327680 UDM327680 UNI327680 UXE327680 VHA327680 VQW327680 WAS327680 WKO327680 WUK327680 HY393216 RU393216 ABQ393216 ALM393216 AVI393216 BFE393216 BPA393216 BYW393216 CIS393216 CSO393216 DCK393216 DMG393216 DWC393216 EFY393216 EPU393216 EZQ393216 FJM393216 FTI393216 GDE393216 GNA393216 GWW393216 HGS393216 HQO393216 IAK393216 IKG393216 IUC393216 JDY393216 JNU393216 JXQ393216 KHM393216 KRI393216 LBE393216 LLA393216 LUW393216 MES393216 MOO393216 MYK393216 NIG393216 NSC393216 OBY393216 OLU393216 OVQ393216 PFM393216 PPI393216 PZE393216 QJA393216 QSW393216 RCS393216 RMO393216 RWK393216 SGG393216 SQC393216 SZY393216 TJU393216 TTQ393216 UDM393216 UNI393216 UXE393216 VHA393216 VQW393216 WAS393216 WKO393216 WUK393216 HY458752 RU458752 ABQ458752 ALM458752 AVI458752 BFE458752 BPA458752 BYW458752 CIS458752 CSO458752 DCK458752 DMG458752 DWC458752 EFY458752 EPU458752 EZQ458752 FJM458752 FTI458752 GDE458752 GNA458752 GWW458752 HGS458752 HQO458752 IAK458752 IKG458752 IUC458752 JDY458752 JNU458752 JXQ458752 KHM458752 KRI458752 LBE458752 LLA458752 LUW458752 MES458752 MOO458752 MYK458752 NIG458752 NSC458752 OBY458752 OLU458752 OVQ458752 PFM458752 PPI458752 PZE458752 QJA458752 QSW458752 RCS458752 RMO458752 RWK458752 SGG458752 SQC458752 SZY458752 TJU458752 TTQ458752 UDM458752 UNI458752 UXE458752 VHA458752 VQW458752 WAS458752 WKO458752 WUK458752 HY524288 RU524288 ABQ524288 ALM524288 AVI524288 BFE524288 BPA524288 BYW524288 CIS524288 CSO524288 DCK524288 DMG524288 DWC524288 EFY524288 EPU524288 EZQ524288 FJM524288 FTI524288 GDE524288 GNA524288 GWW524288 HGS524288 HQO524288 IAK524288 IKG524288 IUC524288 JDY524288 JNU524288 JXQ524288 KHM524288 KRI524288 LBE524288 LLA524288 LUW524288 MES524288 MOO524288 MYK524288 NIG524288 NSC524288 OBY524288 OLU524288 OVQ524288 PFM524288 PPI524288 PZE524288 QJA524288 QSW524288 RCS524288 RMO524288 RWK524288 SGG524288 SQC524288 SZY524288 TJU524288 TTQ524288 UDM524288 UNI524288 UXE524288 VHA524288 VQW524288 WAS524288 WKO524288 WUK524288 HY589824 RU589824 ABQ589824 ALM589824 AVI589824 BFE589824 BPA589824 BYW589824 CIS589824 CSO589824 DCK589824 DMG589824 DWC589824 EFY589824 EPU589824 EZQ589824 FJM589824 FTI589824 GDE589824 GNA589824 GWW589824 HGS589824 HQO589824 IAK589824 IKG589824 IUC589824 JDY589824 JNU589824 JXQ589824 KHM589824 KRI589824 LBE589824 LLA589824 LUW589824 MES589824 MOO589824 MYK589824 NIG589824 NSC589824 OBY589824 OLU589824 OVQ589824 PFM589824 PPI589824 PZE589824 QJA589824 QSW589824 RCS589824 RMO589824 RWK589824 SGG589824 SQC589824 SZY589824 TJU589824 TTQ589824 UDM589824 UNI589824 UXE589824 VHA589824 VQW589824 WAS589824 WKO589824 WUK589824 HY655360 RU655360 ABQ655360 ALM655360 AVI655360 BFE655360 BPA655360 BYW655360 CIS655360 CSO655360 DCK655360 DMG655360 DWC655360 EFY655360 EPU655360 EZQ655360 FJM655360 FTI655360 GDE655360 GNA655360 GWW655360 HGS655360 HQO655360 IAK655360 IKG655360 IUC655360 JDY655360 JNU655360 JXQ655360 KHM655360 KRI655360 LBE655360 LLA655360 LUW655360 MES655360 MOO655360 MYK655360 NIG655360 NSC655360 OBY655360 OLU655360 OVQ655360 PFM655360 PPI655360 PZE655360 QJA655360 QSW655360 RCS655360 RMO655360 RWK655360 SGG655360 SQC655360 SZY655360 TJU655360 TTQ655360 UDM655360 UNI655360 UXE655360 VHA655360 VQW655360 WAS655360 WKO655360 WUK655360 HY720896 RU720896 ABQ720896 ALM720896 AVI720896 BFE720896 BPA720896 BYW720896 CIS720896 CSO720896 DCK720896 DMG720896 DWC720896 EFY720896 EPU720896 EZQ720896 FJM720896 FTI720896 GDE720896 GNA720896 GWW720896 HGS720896 HQO720896 IAK720896 IKG720896 IUC720896 JDY720896 JNU720896 JXQ720896 KHM720896 KRI720896 LBE720896 LLA720896 LUW720896 MES720896 MOO720896 MYK720896 NIG720896 NSC720896 OBY720896 OLU720896 OVQ720896 PFM720896 PPI720896 PZE720896 QJA720896 QSW720896 RCS720896 RMO720896 RWK720896 SGG720896 SQC720896 SZY720896 TJU720896 TTQ720896 UDM720896 UNI720896 UXE720896 VHA720896 VQW720896 WAS720896 WKO720896 WUK720896 HY786432 RU786432 ABQ786432 ALM786432 AVI786432 BFE786432 BPA786432 BYW786432 CIS786432 CSO786432 DCK786432 DMG786432 DWC786432 EFY786432 EPU786432 EZQ786432 FJM786432 FTI786432 GDE786432 GNA786432 GWW786432 HGS786432 HQO786432 IAK786432 IKG786432 IUC786432 JDY786432 JNU786432 JXQ786432 KHM786432 KRI786432 LBE786432 LLA786432 LUW786432 MES786432 MOO786432 MYK786432 NIG786432 NSC786432 OBY786432 OLU786432 OVQ786432 PFM786432 PPI786432 PZE786432 QJA786432 QSW786432 RCS786432 RMO786432 RWK786432 SGG786432 SQC786432 SZY786432 TJU786432 TTQ786432 UDM786432 UNI786432 UXE786432 VHA786432 VQW786432 WAS786432 WKO786432 WUK786432 HY851968 RU851968 ABQ851968 ALM851968 AVI851968 BFE851968 BPA851968 BYW851968 CIS851968 CSO851968 DCK851968 DMG851968 DWC851968 EFY851968 EPU851968 EZQ851968 FJM851968 FTI851968 GDE851968 GNA851968 GWW851968 HGS851968 HQO851968 IAK851968 IKG851968 IUC851968 JDY851968 JNU851968 JXQ851968 KHM851968 KRI851968 LBE851968 LLA851968 LUW851968 MES851968 MOO851968 MYK851968 NIG851968 NSC851968 OBY851968 OLU851968 OVQ851968 PFM851968 PPI851968 PZE851968 QJA851968 QSW851968 RCS851968 RMO851968 RWK851968 SGG851968 SQC851968 SZY851968 TJU851968 TTQ851968 UDM851968 UNI851968 UXE851968 VHA851968 VQW851968 WAS851968 WKO851968 WUK851968 HY917504 RU917504 ABQ917504 ALM917504 AVI917504 BFE917504 BPA917504 BYW917504 CIS917504 CSO917504 DCK917504 DMG917504 DWC917504 EFY917504 EPU917504 EZQ917504 FJM917504 FTI917504 GDE917504 GNA917504 GWW917504 HGS917504 HQO917504 IAK917504 IKG917504 IUC917504 JDY917504 JNU917504 JXQ917504 KHM917504 KRI917504 LBE917504 LLA917504 LUW917504 MES917504 MOO917504 MYK917504 NIG917504 NSC917504 OBY917504 OLU917504 OVQ917504 PFM917504 PPI917504 PZE917504 QJA917504 QSW917504 RCS917504 RMO917504 RWK917504 SGG917504 SQC917504 SZY917504 TJU917504 TTQ917504 UDM917504 UNI917504 UXE917504 VHA917504 VQW917504 WAS917504 WKO917504 WUK917504 HY983040 RU983040 ABQ983040 ALM983040 AVI983040 BFE983040 BPA983040 BYW983040 CIS983040 CSO983040 DCK983040 DMG983040 DWC983040 EFY983040 EPU983040 EZQ983040 FJM983040 FTI983040 GDE983040 GNA983040 GWW983040 HGS983040 HQO983040 IAK983040 IKG983040 IUC983040 JDY983040 JNU983040 JXQ983040 KHM983040 KRI983040 LBE983040 LLA983040 LUW983040 MES983040 MOO983040 MYK983040 NIG983040 NSC983040 OBY983040 OLU983040 OVQ983040 PFM983040 PPI983040 PZE983040 QJA983040 QSW983040 RCS983040 RMO983040 RWK983040 SGG983040 SQC983040 SZY983040 TJU983040 TTQ983040 UDM983040 UNI983040 UXE983040 VHA983040 VQW983040 WAS983040 WKO983040 WUK983040 HY7 RU7 ABQ7 ALM7 AVI7 BFE7 BPA7 BYW7 CIS7 CSO7 DCK7 DMG7 DWC7 EFY7 EPU7 EZQ7 FJM7 FTI7 GDE7 GNA7 GWW7 HGS7 HQO7 IAK7 IKG7 IUC7 JDY7 JNU7 JXQ7 KHM7 KRI7 LBE7 LLA7 LUW7 MES7 MOO7 MYK7 NIG7 NSC7 OBY7 OLU7 OVQ7 PFM7 PPI7 PZE7 QJA7 QSW7 RCS7 RMO7 RWK7 SGG7 SQC7 SZY7 TJU7 TTQ7 UDM7 UNI7 UXE7 VHA7 VQW7 WAS7 WKO7 WUK7 HY65525 RU65525 ABQ65525 ALM65525 AVI65525 BFE65525 BPA65525 BYW65525 CIS65525 CSO65525 DCK65525 DMG65525 DWC65525 EFY65525 EPU65525 EZQ65525 FJM65525 FTI65525 GDE65525 GNA65525 GWW65525 HGS65525 HQO65525 IAK65525 IKG65525 IUC65525 JDY65525 JNU65525 JXQ65525 KHM65525 KRI65525 LBE65525 LLA65525 LUW65525 MES65525 MOO65525 MYK65525 NIG65525 NSC65525 OBY65525 OLU65525 OVQ65525 PFM65525 PPI65525 PZE65525 QJA65525 QSW65525 RCS65525 RMO65525 RWK65525 SGG65525 SQC65525 SZY65525 TJU65525 TTQ65525 UDM65525 UNI65525 UXE65525 VHA65525 VQW65525 WAS65525 WKO65525 WUK65525 HY131061 RU131061 ABQ131061 ALM131061 AVI131061 BFE131061 BPA131061 BYW131061 CIS131061 CSO131061 DCK131061 DMG131061 DWC131061 EFY131061 EPU131061 EZQ131061 FJM131061 FTI131061 GDE131061 GNA131061 GWW131061 HGS131061 HQO131061 IAK131061 IKG131061 IUC131061 JDY131061 JNU131061 JXQ131061 KHM131061 KRI131061 LBE131061 LLA131061 LUW131061 MES131061 MOO131061 MYK131061 NIG131061 NSC131061 OBY131061 OLU131061 OVQ131061 PFM131061 PPI131061 PZE131061 QJA131061 QSW131061 RCS131061 RMO131061 RWK131061 SGG131061 SQC131061 SZY131061 TJU131061 TTQ131061 UDM131061 UNI131061 UXE131061 VHA131061 VQW131061 WAS131061 WKO131061 WUK131061 HY196597 RU196597 ABQ196597 ALM196597 AVI196597 BFE196597 BPA196597 BYW196597 CIS196597 CSO196597 DCK196597 DMG196597 DWC196597 EFY196597 EPU196597 EZQ196597 FJM196597 FTI196597 GDE196597 GNA196597 GWW196597 HGS196597 HQO196597 IAK196597 IKG196597 IUC196597 JDY196597 JNU196597 JXQ196597 KHM196597 KRI196597 LBE196597 LLA196597 LUW196597 MES196597 MOO196597 MYK196597 NIG196597 NSC196597 OBY196597 OLU196597 OVQ196597 PFM196597 PPI196597 PZE196597 QJA196597 QSW196597 RCS196597 RMO196597 RWK196597 SGG196597 SQC196597 SZY196597 TJU196597 TTQ196597 UDM196597 UNI196597 UXE196597 VHA196597 VQW196597 WAS196597 WKO196597 WUK196597 HY262133 RU262133 ABQ262133 ALM262133 AVI262133 BFE262133 BPA262133 BYW262133 CIS262133 CSO262133 DCK262133 DMG262133 DWC262133 EFY262133 EPU262133 EZQ262133 FJM262133 FTI262133 GDE262133 GNA262133 GWW262133 HGS262133 HQO262133 IAK262133 IKG262133 IUC262133 JDY262133 JNU262133 JXQ262133 KHM262133 KRI262133 LBE262133 LLA262133 LUW262133 MES262133 MOO262133 MYK262133 NIG262133 NSC262133 OBY262133 OLU262133 OVQ262133 PFM262133 PPI262133 PZE262133 QJA262133 QSW262133 RCS262133 RMO262133 RWK262133 SGG262133 SQC262133 SZY262133 TJU262133 TTQ262133 UDM262133 UNI262133 UXE262133 VHA262133 VQW262133 WAS262133 WKO262133 WUK262133 HY327669 RU327669 ABQ327669 ALM327669 AVI327669 BFE327669 BPA327669 BYW327669 CIS327669 CSO327669 DCK327669 DMG327669 DWC327669 EFY327669 EPU327669 EZQ327669 FJM327669 FTI327669 GDE327669 GNA327669 GWW327669 HGS327669 HQO327669 IAK327669 IKG327669 IUC327669 JDY327669 JNU327669 JXQ327669 KHM327669 KRI327669 LBE327669 LLA327669 LUW327669 MES327669 MOO327669 MYK327669 NIG327669 NSC327669 OBY327669 OLU327669 OVQ327669 PFM327669 PPI327669 PZE327669 QJA327669 QSW327669 RCS327669 RMO327669 RWK327669 SGG327669 SQC327669 SZY327669 TJU327669 TTQ327669 UDM327669 UNI327669 UXE327669 VHA327669 VQW327669 WAS327669 WKO327669 WUK327669 HY393205 RU393205 ABQ393205 ALM393205 AVI393205 BFE393205 BPA393205 BYW393205 CIS393205 CSO393205 DCK393205 DMG393205 DWC393205 EFY393205 EPU393205 EZQ393205 FJM393205 FTI393205 GDE393205 GNA393205 GWW393205 HGS393205 HQO393205 IAK393205 IKG393205 IUC393205 JDY393205 JNU393205 JXQ393205 KHM393205 KRI393205 LBE393205 LLA393205 LUW393205 MES393205 MOO393205 MYK393205 NIG393205 NSC393205 OBY393205 OLU393205 OVQ393205 PFM393205 PPI393205 PZE393205 QJA393205 QSW393205 RCS393205 RMO393205 RWK393205 SGG393205 SQC393205 SZY393205 TJU393205 TTQ393205 UDM393205 UNI393205 UXE393205 VHA393205 VQW393205 WAS393205 WKO393205 WUK393205 HY458741 RU458741 ABQ458741 ALM458741 AVI458741 BFE458741 BPA458741 BYW458741 CIS458741 CSO458741 DCK458741 DMG458741 DWC458741 EFY458741 EPU458741 EZQ458741 FJM458741 FTI458741 GDE458741 GNA458741 GWW458741 HGS458741 HQO458741 IAK458741 IKG458741 IUC458741 JDY458741 JNU458741 JXQ458741 KHM458741 KRI458741 LBE458741 LLA458741 LUW458741 MES458741 MOO458741 MYK458741 NIG458741 NSC458741 OBY458741 OLU458741 OVQ458741 PFM458741 PPI458741 PZE458741 QJA458741 QSW458741 RCS458741 RMO458741 RWK458741 SGG458741 SQC458741 SZY458741 TJU458741 TTQ458741 UDM458741 UNI458741 UXE458741 VHA458741 VQW458741 WAS458741 WKO458741 WUK458741 HY524277 RU524277 ABQ524277 ALM524277 AVI524277 BFE524277 BPA524277 BYW524277 CIS524277 CSO524277 DCK524277 DMG524277 DWC524277 EFY524277 EPU524277 EZQ524277 FJM524277 FTI524277 GDE524277 GNA524277 GWW524277 HGS524277 HQO524277 IAK524277 IKG524277 IUC524277 JDY524277 JNU524277 JXQ524277 KHM524277 KRI524277 LBE524277 LLA524277 LUW524277 MES524277 MOO524277 MYK524277 NIG524277 NSC524277 OBY524277 OLU524277 OVQ524277 PFM524277 PPI524277 PZE524277 QJA524277 QSW524277 RCS524277 RMO524277 RWK524277 SGG524277 SQC524277 SZY524277 TJU524277 TTQ524277 UDM524277 UNI524277 UXE524277 VHA524277 VQW524277 WAS524277 WKO524277 WUK524277 HY589813 RU589813 ABQ589813 ALM589813 AVI589813 BFE589813 BPA589813 BYW589813 CIS589813 CSO589813 DCK589813 DMG589813 DWC589813 EFY589813 EPU589813 EZQ589813 FJM589813 FTI589813 GDE589813 GNA589813 GWW589813 HGS589813 HQO589813 IAK589813 IKG589813 IUC589813 JDY589813 JNU589813 JXQ589813 KHM589813 KRI589813 LBE589813 LLA589813 LUW589813 MES589813 MOO589813 MYK589813 NIG589813 NSC589813 OBY589813 OLU589813 OVQ589813 PFM589813 PPI589813 PZE589813 QJA589813 QSW589813 RCS589813 RMO589813 RWK589813 SGG589813 SQC589813 SZY589813 TJU589813 TTQ589813 UDM589813 UNI589813 UXE589813 VHA589813 VQW589813 WAS589813 WKO589813 WUK589813 HY655349 RU655349 ABQ655349 ALM655349 AVI655349 BFE655349 BPA655349 BYW655349 CIS655349 CSO655349 DCK655349 DMG655349 DWC655349 EFY655349 EPU655349 EZQ655349 FJM655349 FTI655349 GDE655349 GNA655349 GWW655349 HGS655349 HQO655349 IAK655349 IKG655349 IUC655349 JDY655349 JNU655349 JXQ655349 KHM655349 KRI655349 LBE655349 LLA655349 LUW655349 MES655349 MOO655349 MYK655349 NIG655349 NSC655349 OBY655349 OLU655349 OVQ655349 PFM655349 PPI655349 PZE655349 QJA655349 QSW655349 RCS655349 RMO655349 RWK655349 SGG655349 SQC655349 SZY655349 TJU655349 TTQ655349 UDM655349 UNI655349 UXE655349 VHA655349 VQW655349 WAS655349 WKO655349 WUK655349 HY720885 RU720885 ABQ720885 ALM720885 AVI720885 BFE720885 BPA720885 BYW720885 CIS720885 CSO720885 DCK720885 DMG720885 DWC720885 EFY720885 EPU720885 EZQ720885 FJM720885 FTI720885 GDE720885 GNA720885 GWW720885 HGS720885 HQO720885 IAK720885 IKG720885 IUC720885 JDY720885 JNU720885 JXQ720885 KHM720885 KRI720885 LBE720885 LLA720885 LUW720885 MES720885 MOO720885 MYK720885 NIG720885 NSC720885 OBY720885 OLU720885 OVQ720885 PFM720885 PPI720885 PZE720885 QJA720885 QSW720885 RCS720885 RMO720885 RWK720885 SGG720885 SQC720885 SZY720885 TJU720885 TTQ720885 UDM720885 UNI720885 UXE720885 VHA720885 VQW720885 WAS720885 WKO720885 WUK720885 HY786421 RU786421 ABQ786421 ALM786421 AVI786421 BFE786421 BPA786421 BYW786421 CIS786421 CSO786421 DCK786421 DMG786421 DWC786421 EFY786421 EPU786421 EZQ786421 FJM786421 FTI786421 GDE786421 GNA786421 GWW786421 HGS786421 HQO786421 IAK786421 IKG786421 IUC786421 JDY786421 JNU786421 JXQ786421 KHM786421 KRI786421 LBE786421 LLA786421 LUW786421 MES786421 MOO786421 MYK786421 NIG786421 NSC786421 OBY786421 OLU786421 OVQ786421 PFM786421 PPI786421 PZE786421 QJA786421 QSW786421 RCS786421 RMO786421 RWK786421 SGG786421 SQC786421 SZY786421 TJU786421 TTQ786421 UDM786421 UNI786421 UXE786421 VHA786421 VQW786421 WAS786421 WKO786421 WUK786421 HY851957 RU851957 ABQ851957 ALM851957 AVI851957 BFE851957 BPA851957 BYW851957 CIS851957 CSO851957 DCK851957 DMG851957 DWC851957 EFY851957 EPU851957 EZQ851957 FJM851957 FTI851957 GDE851957 GNA851957 GWW851957 HGS851957 HQO851957 IAK851957 IKG851957 IUC851957 JDY851957 JNU851957 JXQ851957 KHM851957 KRI851957 LBE851957 LLA851957 LUW851957 MES851957 MOO851957 MYK851957 NIG851957 NSC851957 OBY851957 OLU851957 OVQ851957 PFM851957 PPI851957 PZE851957 QJA851957 QSW851957 RCS851957 RMO851957 RWK851957 SGG851957 SQC851957 SZY851957 TJU851957 TTQ851957 UDM851957 UNI851957 UXE851957 VHA851957 VQW851957 WAS851957 WKO851957 WUK851957 HY917493 RU917493 ABQ917493 ALM917493 AVI917493 BFE917493 BPA917493 BYW917493 CIS917493 CSO917493 DCK917493 DMG917493 DWC917493 EFY917493 EPU917493 EZQ917493 FJM917493 FTI917493 GDE917493 GNA917493 GWW917493 HGS917493 HQO917493 IAK917493 IKG917493 IUC917493 JDY917493 JNU917493 JXQ917493 KHM917493 KRI917493 LBE917493 LLA917493 LUW917493 MES917493 MOO917493 MYK917493 NIG917493 NSC917493 OBY917493 OLU917493 OVQ917493 PFM917493 PPI917493 PZE917493 QJA917493 QSW917493 RCS917493 RMO917493 RWK917493 SGG917493 SQC917493 SZY917493 TJU917493 TTQ917493 UDM917493 UNI917493 UXE917493 VHA917493 VQW917493 WAS917493 WKO917493 WUK917493 HY983029 RU983029 ABQ983029 ALM983029 AVI983029 BFE983029 BPA983029 BYW983029 CIS983029 CSO983029 DCK983029 DMG983029 DWC983029 EFY983029 EPU983029 EZQ983029 FJM983029 FTI983029 GDE983029 GNA983029 GWW983029 HGS983029 HQO983029 IAK983029 IKG983029 IUC983029 JDY983029 JNU983029 JXQ983029 KHM983029 KRI983029 LBE983029 LLA983029 LUW983029 MES983029 MOO983029 MYK983029 NIG983029 NSC983029 OBY983029 OLU983029 OVQ983029 PFM983029 PPI983029 PZE983029 QJA983029 QSW983029 RCS983029 RMO983029 RWK983029 SGG983029 SQC983029 SZY983029 TJU983029 TTQ983029 UDM983029 UNI983029 UXE983029 VHA983029 VQW983029 WAS983029 WKO983029">
      <formula1>$X$4:$X$14</formula1>
    </dataValidation>
  </dataValidation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 5.4</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Mandrup Poulsen</dc:creator>
  <cp:lastModifiedBy>Mona Mandrup Poulsen</cp:lastModifiedBy>
  <dcterms:created xsi:type="dcterms:W3CDTF">2011-12-01T13:03:51Z</dcterms:created>
  <dcterms:modified xsi:type="dcterms:W3CDTF">2011-12-01T13:04:09Z</dcterms:modified>
</cp:coreProperties>
</file>