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0" yWindow="300" windowWidth="14940" windowHeight="9150" tabRatio="771" activeTab="2"/>
  </bookViews>
  <sheets>
    <sheet name="Drill down data" sheetId="9" r:id="rId1"/>
    <sheet name="Drill down data info" sheetId="13" r:id="rId2"/>
    <sheet name="Metadata" sheetId="12" r:id="rId3"/>
    <sheet name="Data for graph" sheetId="8" r:id="rId4"/>
    <sheet name="Graph" sheetId="11" r:id="rId5"/>
  </sheets>
  <calcPr calcId="145621"/>
</workbook>
</file>

<file path=xl/calcChain.xml><?xml version="1.0" encoding="utf-8"?>
<calcChain xmlns="http://schemas.openxmlformats.org/spreadsheetml/2006/main">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2"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<sst xmlns="http://schemas.openxmlformats.org/spreadsheetml/2006/main" count="148" uniqueCount="89">
  <si>
    <t>Unit:</t>
  </si>
  <si>
    <t>October 2011</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</si>
  <si>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</si>
  <si>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</si>
  <si>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</si>
  <si>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</si>
  <si>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</si>
  <si>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</si>
  <si>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</si>
  <si>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</si>
  <si>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</si>
  <si>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</si>
  <si>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</si>
  <si>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</si>
  <si>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</si>
  <si>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</si>
  <si>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</si>
  <si>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</si>
  <si>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</si>
  <si>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</si>
  <si>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</si>
  <si>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</si>
  <si>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</si>
  <si>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</si>
  <si>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</si>
  <si>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</si>
  <si>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</si>
  <si>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</si>
  <si>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</si>
  <si>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</si>
  <si>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</si>
  <si>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</si>
  <si>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</si>
  <si>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</si>
  <si>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</si>
  <si>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</si>
  <si>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</si>
  <si>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</si>
  <si>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</si>
  <si>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</si>
  <si>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</si>
  <si>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</si>
  <si>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</si>
  <si>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</si>
  <si>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</si>
  <si>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</si>
  <si>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</si>
  <si>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</si>
  <si>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</si>
  <si>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Col1</t>
  </si>
  <si>
    <t>Col2</t>
  </si>
  <si>
    <t>Col3</t>
  </si>
  <si>
    <t>Col4</t>
  </si>
  <si>
    <t>Col5</t>
  </si>
  <si>
    <t>Col6</t>
  </si>
  <si>
    <t>Col7</t>
  </si>
  <si>
    <t>Col8</t>
  </si>
  <si>
    <t>Col9</t>
  </si>
  <si>
    <t>Col10</t>
  </si>
  <si>
    <t>Col11</t>
  </si>
  <si>
    <t>Col12</t>
  </si>
  <si>
    <t xml:space="preserve">Countries / Regions / Seas / Cities / </t>
  </si>
  <si>
    <t>Time</t>
  </si>
  <si>
    <t>GMSL uncertainty (mm)</t>
  </si>
  <si>
    <t>GMSL uncertainty_low</t>
  </si>
  <si>
    <t>GMSL uncertainty_high</t>
  </si>
  <si>
    <t>GMSL_ALT (Satellite altimeter data, 1993 to 2009, yearly)</t>
  </si>
  <si>
    <t>GMSL _RECONS (mm) (Reconstruction, 1880 to 2009, yearly)</t>
  </si>
  <si>
    <t>Commonwealth Scientific and Industrial Research Organisation (CSIRO)</t>
  </si>
  <si>
    <t>John Church</t>
  </si>
  <si>
    <t>John.Church@csiro.au</t>
  </si>
  <si>
    <t>http://www.csiro.au/</t>
  </si>
  <si>
    <t>global</t>
  </si>
  <si>
    <t>1880 - 2009</t>
  </si>
  <si>
    <t>mm</t>
  </si>
  <si>
    <t>http://www.springerlink.com/content/h2575k28311g5146/fulltext.pdf</t>
  </si>
  <si>
    <t>Coastal Zones, Sea Level, Climate Change</t>
  </si>
  <si>
    <t>John.Church@csiro.au, neil.white@csiro.au</t>
  </si>
  <si>
    <t>greta.jaeckel@ufz.de</t>
  </si>
  <si>
    <t xml:space="preserve">Yes </t>
  </si>
  <si>
    <t>Yes</t>
  </si>
  <si>
    <t>http://www.cmar.csiro.au/sealevel/sl_data_cmar.html</t>
  </si>
  <si>
    <t>Neil White, John Church</t>
  </si>
  <si>
    <t>2011</t>
  </si>
  <si>
    <t>http://www.cmar.csiro.au</t>
  </si>
  <si>
    <t>“While we attempted the reconstruction back to 1860, the results showed greater sensitivity to details of the method prior to the 1880s when the first southern hemisphere record is available (see below for further discussion). As a result, while we show the reconstruction back to 1860, we restricted the subsequent  analysis (computation of trends, etc.) to after 1880. 
“Prior to 1880 when there were less than 15 locations available and none in the southern hemisphere, there was considerably greater sensitivity to the parameter choice than for the rest of the record and hence we focus on results after 1880.”</t>
  </si>
  <si>
    <r>
      <t>Change in global mean sea level from 18</t>
    </r>
    <r>
      <rPr>
        <sz val="8"/>
        <color rgb="FFFF0000"/>
        <rFont val="Arial"/>
        <family val="2"/>
      </rPr>
      <t>80</t>
    </r>
    <r>
      <rPr>
        <sz val="8"/>
        <rFont val="Arial"/>
        <family val="2"/>
      </rPr>
      <t xml:space="preserve"> to 2009</t>
    </r>
  </si>
  <si>
    <r>
      <t>Global mean sea level from 18</t>
    </r>
    <r>
      <rPr>
        <sz val="8"/>
        <color rgb="FFFF0000"/>
        <rFont val="Arial"/>
        <family val="2"/>
      </rPr>
      <t>80</t>
    </r>
    <r>
      <rPr>
        <sz val="8"/>
        <rFont val="Arial"/>
        <family val="2"/>
      </rPr>
      <t xml:space="preserve"> to 2009 as estimated from coastal and island sea-level data (grey)</t>
    </r>
    <r>
      <rPr>
        <strike/>
        <sz val="8"/>
        <rFont val="Arial"/>
        <family val="2"/>
      </rPr>
      <t xml:space="preserve"> and after correcting for the changes in terrestrial storage associated with the building of dams and the deletion of aquifers (blue). Note these series are virtually identical before 1950</t>
    </r>
  </si>
  <si>
    <t>Global mean sea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</si>
</sst>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8"/>
      <name val="Arial"/>
      <family val="2"/>
    </font>
    <font>
      <u/>
      <sz val="10"/>
      <color indexed="12"/>
      <name val="Arial"/>
      <family val="2"/>
    </font>
    <font>
      <sz val="9"/>
      <name val="Courier New"/>
      <family val="3"/>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theme="0" tint="-0.499984740745262"/>
      <name val="Arial"/>
      <family val="2"/>
    </font>
    <font>
      <b/>
      <sz val="10"/>
      <color theme="0" tint="-0.499984740745262"/>
      <name val="Arial"/>
      <family val="2"/>
    </font>
    <font>
      <sz val="11"/>
      <color rgb="FF000000"/>
      <name val="Calibri"/>
      <family val="2"/>
    </font>
    <font>
      <sz val="8"/>
      <color rgb="FFFF0000"/>
      <name val="Arial"/>
      <family val="2"/>
    </font>
    <font>
      <strike/>
      <sz val="8"/>
      <name val="Arial"/>
      <family val="2"/>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0">
    <xf numFmtId="0" fontId="0" fillId="0" borderId="0" xfId="0"/>
    <xf numFmtId="0" fontId="0" fillId="0" borderId="0" xfId="0" applyAlignment="1">
      <alignment wrapText="1"/>
    </xf>
    <xf numFmtId="2" fontId="0" fillId="0" borderId="0" xfId="0" applyNumberFormat="1"/>
    <xf numFmtId="0" fontId="6" fillId="0" borderId="0" xfId="0" applyFont="1" applyAlignment="1">
      <alignment horizontal="center" wrapText="1"/>
    </xf>
    <xf numFmtId="0" fontId="0" fillId="2" borderId="0" xfId="0" applyFill="1"/>
    <xf numFmtId="0" fontId="6"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5" fillId="0" borderId="0" xfId="0" applyFont="1" applyFill="1" applyBorder="1" applyAlignment="1">
      <alignment vertical="center" wrapText="1"/>
    </xf>
    <xf numFmtId="0" fontId="5" fillId="2" borderId="0" xfId="0" applyFont="1" applyFill="1" applyBorder="1" applyAlignment="1">
      <alignmen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49" fontId="9" fillId="2" borderId="0" xfId="0" applyNumberFormat="1" applyFont="1" applyFill="1" applyBorder="1" applyAlignment="1">
      <alignment vertical="center" wrapText="1"/>
    </xf>
    <xf numFmtId="0" fontId="6" fillId="2" borderId="0" xfId="0" applyFont="1" applyFill="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righ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5" fillId="2" borderId="0" xfId="0" applyFont="1" applyFill="1" applyBorder="1" applyAlignment="1">
      <alignment horizontal="right" vertical="center" wrapText="1"/>
    </xf>
    <xf numFmtId="0" fontId="9" fillId="2" borderId="0" xfId="0" applyFont="1" applyFill="1" applyBorder="1" applyAlignment="1">
      <alignment horizontal="right" vertical="center" wrapText="1"/>
    </xf>
    <xf numFmtId="0" fontId="0" fillId="2" borderId="18" xfId="0" applyFill="1"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10" fillId="2" borderId="16" xfId="0" applyFont="1" applyFill="1" applyBorder="1" applyAlignment="1">
      <alignment vertical="center" wrapText="1"/>
    </xf>
    <xf numFmtId="0" fontId="8" fillId="2" borderId="0" xfId="0" applyFont="1" applyFill="1" applyBorder="1" applyAlignment="1">
      <alignment vertical="center" wrapText="1"/>
    </xf>
    <xf numFmtId="0" fontId="9" fillId="2" borderId="2" xfId="0" applyFont="1" applyFill="1" applyBorder="1" applyAlignment="1">
      <alignment vertical="center" wrapText="1"/>
    </xf>
    <xf numFmtId="0" fontId="11" fillId="2" borderId="0" xfId="0" applyFont="1" applyFill="1" applyBorder="1" applyAlignment="1">
      <alignment vertical="center" wrapText="1"/>
    </xf>
    <xf numFmtId="2" fontId="13" fillId="0" borderId="0" xfId="0" applyNumberFormat="1" applyFont="1"/>
    <xf numFmtId="0" fontId="4" fillId="0"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xf>
    <xf numFmtId="0" fontId="15" fillId="0" borderId="0" xfId="0" applyFont="1"/>
    <xf numFmtId="0" fontId="0" fillId="0" borderId="3" xfId="0" applyNumberFormat="1" applyFont="1" applyFill="1" applyBorder="1" applyAlignment="1">
      <alignment horizontal="left" vertical="center" indent="1"/>
    </xf>
    <xf numFmtId="0" fontId="0" fillId="0" borderId="0" xfId="0" applyNumberFormat="1" applyFont="1" applyFill="1" applyBorder="1" applyAlignment="1">
      <alignment horizontal="left" vertical="center" indent="1"/>
    </xf>
    <xf numFmtId="2" fontId="6" fillId="0" borderId="3" xfId="0" applyNumberFormat="1" applyFont="1" applyFill="1" applyBorder="1" applyAlignment="1">
      <alignment vertical="center" wrapText="1"/>
    </xf>
    <xf numFmtId="2" fontId="6" fillId="0" borderId="3" xfId="0" applyNumberFormat="1" applyFont="1" applyFill="1" applyBorder="1" applyAlignment="1">
      <alignment vertical="center"/>
    </xf>
    <xf numFmtId="2" fontId="6" fillId="0" borderId="0" xfId="0" applyNumberFormat="1" applyFont="1" applyFill="1" applyBorder="1" applyAlignment="1">
      <alignment vertical="center"/>
    </xf>
    <xf numFmtId="2" fontId="3" fillId="0" borderId="3" xfId="0" applyNumberFormat="1" applyFont="1" applyFill="1" applyBorder="1" applyAlignment="1">
      <alignment vertical="center"/>
    </xf>
    <xf numFmtId="0" fontId="4" fillId="0" borderId="0" xfId="0" applyNumberFormat="1" applyFont="1" applyFill="1" applyBorder="1" applyAlignment="1">
      <alignment horizontal="center" vertical="center" wrapText="1"/>
    </xf>
    <xf numFmtId="0" fontId="0" fillId="0" borderId="4" xfId="0" applyNumberFormat="1" applyFont="1" applyFill="1" applyBorder="1" applyAlignment="1">
      <alignment horizontal="left" vertical="center" indent="1"/>
    </xf>
    <xf numFmtId="0" fontId="4" fillId="0" borderId="3" xfId="0" applyNumberFormat="1" applyFont="1" applyFill="1" applyBorder="1" applyAlignment="1">
      <alignment horizontal="left" vertical="center" indent="1"/>
    </xf>
    <xf numFmtId="2"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6" fillId="0" borderId="0" xfId="0" applyNumberFormat="1" applyFont="1" applyAlignment="1">
      <alignment horizontal="center" vertical="center"/>
    </xf>
    <xf numFmtId="0" fontId="13" fillId="0" borderId="0" xfId="0" applyNumberFormat="1" applyFont="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49" fontId="9" fillId="4" borderId="24" xfId="0" applyNumberFormat="1" applyFont="1" applyFill="1" applyBorder="1" applyAlignment="1">
      <alignment horizontal="left" vertical="center" wrapText="1"/>
    </xf>
    <xf numFmtId="49" fontId="9" fillId="4" borderId="25" xfId="0" applyNumberFormat="1" applyFont="1" applyFill="1" applyBorder="1" applyAlignment="1">
      <alignment horizontal="left" vertical="center" wrapText="1"/>
    </xf>
    <xf numFmtId="49" fontId="9" fillId="4" borderId="26" xfId="0" applyNumberFormat="1" applyFont="1" applyFill="1" applyBorder="1" applyAlignment="1">
      <alignment horizontal="left" vertical="center" wrapText="1"/>
    </xf>
    <xf numFmtId="49" fontId="9" fillId="4" borderId="27" xfId="0" applyNumberFormat="1" applyFont="1" applyFill="1" applyBorder="1" applyAlignment="1">
      <alignment horizontal="left" vertical="center" wrapText="1"/>
    </xf>
    <xf numFmtId="49" fontId="9" fillId="4" borderId="28" xfId="0" applyNumberFormat="1" applyFont="1" applyFill="1" applyBorder="1" applyAlignment="1">
      <alignment horizontal="left" vertical="center" wrapText="1"/>
    </xf>
    <xf numFmtId="49" fontId="9" fillId="4" borderId="29" xfId="0" applyNumberFormat="1" applyFont="1" applyFill="1" applyBorder="1" applyAlignment="1">
      <alignment horizontal="left" vertical="center" wrapText="1"/>
    </xf>
    <xf numFmtId="0" fontId="9" fillId="2" borderId="0" xfId="0" applyFont="1" applyFill="1" applyAlignment="1">
      <alignment vertical="center" wrapText="1"/>
    </xf>
    <xf numFmtId="49" fontId="9" fillId="4" borderId="21" xfId="0" applyNumberFormat="1" applyFont="1" applyFill="1" applyBorder="1" applyAlignment="1">
      <alignment horizontal="left" vertical="center" wrapText="1"/>
    </xf>
    <xf numFmtId="49" fontId="9" fillId="4" borderId="22" xfId="0" applyNumberFormat="1" applyFont="1" applyFill="1" applyBorder="1" applyAlignment="1">
      <alignment horizontal="left" vertical="center" wrapText="1"/>
    </xf>
    <xf numFmtId="49" fontId="9" fillId="4" borderId="23" xfId="0" applyNumberFormat="1" applyFont="1" applyFill="1" applyBorder="1" applyAlignment="1">
      <alignment horizontal="left" vertical="center" wrapText="1"/>
    </xf>
    <xf numFmtId="49" fontId="2" fillId="4" borderId="24" xfId="1" applyNumberFormat="1" applyFill="1" applyBorder="1" applyAlignment="1" applyProtection="1">
      <alignment horizontal="left" vertical="center" wrapText="1"/>
    </xf>
    <xf numFmtId="49" fontId="1" fillId="4" borderId="24" xfId="0" applyNumberFormat="1" applyFont="1" applyFill="1" applyBorder="1" applyAlignment="1">
      <alignment horizontal="lef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0" fontId="7" fillId="2" borderId="0" xfId="0" applyFont="1" applyFill="1" applyBorder="1" applyAlignment="1">
      <alignment vertical="center" wrapText="1"/>
    </xf>
    <xf numFmtId="49" fontId="16" fillId="4" borderId="21" xfId="0" applyNumberFormat="1" applyFont="1" applyFill="1" applyBorder="1" applyAlignment="1">
      <alignment horizontal="left" vertical="center" wrapText="1"/>
    </xf>
    <xf numFmtId="0" fontId="5" fillId="2" borderId="0" xfId="0" applyFont="1" applyFill="1" applyBorder="1" applyAlignment="1">
      <alignment vertical="center" wrapText="1"/>
    </xf>
    <xf numFmtId="0" fontId="6" fillId="2" borderId="0" xfId="0" applyFont="1" applyFill="1" applyAlignment="1">
      <alignment vertical="center" wrapText="1"/>
    </xf>
    <xf numFmtId="49" fontId="9" fillId="4" borderId="4" xfId="0" applyNumberFormat="1" applyFont="1" applyFill="1" applyBorder="1" applyAlignment="1">
      <alignment horizontal="left" vertical="center" wrapText="1"/>
    </xf>
    <xf numFmtId="49" fontId="9" fillId="4" borderId="11"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2" fillId="4" borderId="27" xfId="1" applyNumberFormat="1" applyFill="1" applyBorder="1" applyAlignment="1" applyProtection="1">
      <alignment horizontal="left" vertical="center" wrapText="1"/>
    </xf>
    <xf numFmtId="0" fontId="0" fillId="4" borderId="9"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0" xfId="0" applyBorder="1" applyAlignment="1">
      <alignment horizontal="center" vertical="center" wrapText="1"/>
    </xf>
    <xf numFmtId="0" fontId="5" fillId="2" borderId="0" xfId="0" applyFont="1" applyFill="1" applyBorder="1" applyAlignment="1">
      <alignment horizontal="right" vertical="center" wrapText="1"/>
    </xf>
    <xf numFmtId="0" fontId="5" fillId="2" borderId="0" xfId="0" applyFont="1" applyFill="1" applyAlignment="1">
      <alignment horizontal="right" vertical="center" wrapText="1"/>
    </xf>
    <xf numFmtId="0" fontId="7"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0" xfId="0" applyBorder="1" applyAlignment="1">
      <alignment horizontal="center" vertical="center" wrapText="1"/>
    </xf>
    <xf numFmtId="49" fontId="6"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2" xfId="0" applyNumberFormat="1" applyBorder="1" applyAlignment="1">
      <alignment horizontal="left" vertical="center" wrapText="1"/>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490359477124175E-2"/>
          <c:y val="6.8376068376068383E-2"/>
          <c:w val="0.89721388888888887"/>
          <c:h val="0.79432792763340954"/>
        </c:manualLayout>
      </c:layout>
      <c:scatterChart>
        <c:scatterStyle val="lineMarker"/>
        <c:varyColors val="0"/>
        <c:ser>
          <c:idx val="0"/>
          <c:order val="0"/>
          <c:tx>
            <c:strRef>
              <c:f>'Data for graph'!$B$1</c:f>
              <c:strCache>
                <c:ptCount val="1"/>
                <c:pt idx="0">
                  <c:v>GMSL _RECONS (mm) (Reconstruction, 1880 to 2009, yearly)</c:v>
                </c:pt>
              </c:strCache>
            </c:strRef>
          </c:tx>
          <c:marker>
            <c:symbol val="none"/>
          </c:marker>
          <c:xVal>
            <c:numRef>
              <c:f>'Data for graph'!$A$2:$A$131</c:f>
              <c:numCache>
                <c:formatCode>General</c:formatCode>
                <c:ptCount val="130"/>
                <c:pt idx="0">
                  <c:v>1880.5</c:v>
                </c:pt>
                <c:pt idx="1">
                  <c:v>1881.5</c:v>
                </c:pt>
                <c:pt idx="2">
                  <c:v>1882.5</c:v>
                </c:pt>
                <c:pt idx="3">
                  <c:v>1883.5</c:v>
                </c:pt>
                <c:pt idx="4">
                  <c:v>1884.5</c:v>
                </c:pt>
                <c:pt idx="5">
                  <c:v>1885.5</c:v>
                </c:pt>
                <c:pt idx="6">
                  <c:v>1886.5</c:v>
                </c:pt>
                <c:pt idx="7">
                  <c:v>1887.5</c:v>
                </c:pt>
                <c:pt idx="8">
                  <c:v>1888.5</c:v>
                </c:pt>
                <c:pt idx="9">
                  <c:v>1889.5</c:v>
                </c:pt>
                <c:pt idx="10">
                  <c:v>1890.5</c:v>
                </c:pt>
                <c:pt idx="11">
                  <c:v>1891.5</c:v>
                </c:pt>
                <c:pt idx="12">
                  <c:v>1892.5</c:v>
                </c:pt>
                <c:pt idx="13">
                  <c:v>1893.5</c:v>
                </c:pt>
                <c:pt idx="14">
                  <c:v>1894.5</c:v>
                </c:pt>
                <c:pt idx="15">
                  <c:v>1895.5</c:v>
                </c:pt>
                <c:pt idx="16">
                  <c:v>1896.5</c:v>
                </c:pt>
                <c:pt idx="17">
                  <c:v>1897.5</c:v>
                </c:pt>
                <c:pt idx="18">
                  <c:v>1898.5</c:v>
                </c:pt>
                <c:pt idx="19">
                  <c:v>1899.5</c:v>
                </c:pt>
                <c:pt idx="20">
                  <c:v>1900.5</c:v>
                </c:pt>
                <c:pt idx="21">
                  <c:v>1901.5</c:v>
                </c:pt>
                <c:pt idx="22">
                  <c:v>1902.5</c:v>
                </c:pt>
                <c:pt idx="23">
                  <c:v>1903.5</c:v>
                </c:pt>
                <c:pt idx="24">
                  <c:v>1904.5</c:v>
                </c:pt>
                <c:pt idx="25">
                  <c:v>1905.5</c:v>
                </c:pt>
                <c:pt idx="26">
                  <c:v>1906.5</c:v>
                </c:pt>
                <c:pt idx="27">
                  <c:v>1907.5</c:v>
                </c:pt>
                <c:pt idx="28">
                  <c:v>1908.5</c:v>
                </c:pt>
                <c:pt idx="29">
                  <c:v>1909.5</c:v>
                </c:pt>
                <c:pt idx="30">
                  <c:v>1910.5</c:v>
                </c:pt>
                <c:pt idx="31">
                  <c:v>1911.5</c:v>
                </c:pt>
                <c:pt idx="32">
                  <c:v>1912.5</c:v>
                </c:pt>
                <c:pt idx="33">
                  <c:v>1913.5</c:v>
                </c:pt>
                <c:pt idx="34">
                  <c:v>1914.5</c:v>
                </c:pt>
                <c:pt idx="35">
                  <c:v>1915.5</c:v>
                </c:pt>
                <c:pt idx="36">
                  <c:v>1916.5</c:v>
                </c:pt>
                <c:pt idx="37">
                  <c:v>1917.5</c:v>
                </c:pt>
                <c:pt idx="38">
                  <c:v>1918.5</c:v>
                </c:pt>
                <c:pt idx="39">
                  <c:v>1919.5</c:v>
                </c:pt>
                <c:pt idx="40">
                  <c:v>1920.5</c:v>
                </c:pt>
                <c:pt idx="41">
                  <c:v>1921.5</c:v>
                </c:pt>
                <c:pt idx="42">
                  <c:v>1922.5</c:v>
                </c:pt>
                <c:pt idx="43">
                  <c:v>1923.5</c:v>
                </c:pt>
                <c:pt idx="44">
                  <c:v>1924.5</c:v>
                </c:pt>
                <c:pt idx="45">
                  <c:v>1925.5</c:v>
                </c:pt>
                <c:pt idx="46">
                  <c:v>1926.5</c:v>
                </c:pt>
                <c:pt idx="47">
                  <c:v>1927.5</c:v>
                </c:pt>
                <c:pt idx="48">
                  <c:v>1928.5</c:v>
                </c:pt>
                <c:pt idx="49">
                  <c:v>1929.5</c:v>
                </c:pt>
                <c:pt idx="50">
                  <c:v>1930.5</c:v>
                </c:pt>
                <c:pt idx="51">
                  <c:v>1931.5</c:v>
                </c:pt>
                <c:pt idx="52">
                  <c:v>1932.5</c:v>
                </c:pt>
                <c:pt idx="53">
                  <c:v>1933.5</c:v>
                </c:pt>
                <c:pt idx="54">
                  <c:v>1934.5</c:v>
                </c:pt>
                <c:pt idx="55">
                  <c:v>1935.5</c:v>
                </c:pt>
                <c:pt idx="56">
                  <c:v>1936.5</c:v>
                </c:pt>
                <c:pt idx="57">
                  <c:v>1937.5</c:v>
                </c:pt>
                <c:pt idx="58">
                  <c:v>1938.5</c:v>
                </c:pt>
                <c:pt idx="59">
                  <c:v>1939.5</c:v>
                </c:pt>
                <c:pt idx="60">
                  <c:v>1940.5</c:v>
                </c:pt>
                <c:pt idx="61">
                  <c:v>1941.5</c:v>
                </c:pt>
                <c:pt idx="62">
                  <c:v>1942.5</c:v>
                </c:pt>
                <c:pt idx="63">
                  <c:v>1943.5</c:v>
                </c:pt>
                <c:pt idx="64">
                  <c:v>1944.5</c:v>
                </c:pt>
                <c:pt idx="65">
                  <c:v>1945.5</c:v>
                </c:pt>
                <c:pt idx="66">
                  <c:v>1946.5</c:v>
                </c:pt>
                <c:pt idx="67">
                  <c:v>1947.5</c:v>
                </c:pt>
                <c:pt idx="68">
                  <c:v>1948.5</c:v>
                </c:pt>
                <c:pt idx="69">
                  <c:v>1949.5</c:v>
                </c:pt>
                <c:pt idx="70">
                  <c:v>1950.5</c:v>
                </c:pt>
                <c:pt idx="71">
                  <c:v>1951.5</c:v>
                </c:pt>
                <c:pt idx="72">
                  <c:v>1952.5</c:v>
                </c:pt>
                <c:pt idx="73">
                  <c:v>1953.5</c:v>
                </c:pt>
                <c:pt idx="74">
                  <c:v>1954.5</c:v>
                </c:pt>
                <c:pt idx="75">
                  <c:v>1955.5</c:v>
                </c:pt>
                <c:pt idx="76">
                  <c:v>1956.5</c:v>
                </c:pt>
                <c:pt idx="77">
                  <c:v>1957.5</c:v>
                </c:pt>
                <c:pt idx="78">
                  <c:v>1958.5</c:v>
                </c:pt>
                <c:pt idx="79">
                  <c:v>1959.5</c:v>
                </c:pt>
                <c:pt idx="80">
                  <c:v>1960.5</c:v>
                </c:pt>
                <c:pt idx="81">
                  <c:v>1961.5</c:v>
                </c:pt>
                <c:pt idx="82">
                  <c:v>1962.5</c:v>
                </c:pt>
                <c:pt idx="83">
                  <c:v>1963.5</c:v>
                </c:pt>
                <c:pt idx="84">
                  <c:v>1964.5</c:v>
                </c:pt>
                <c:pt idx="85">
                  <c:v>1965.5</c:v>
                </c:pt>
                <c:pt idx="86">
                  <c:v>1966.5</c:v>
                </c:pt>
                <c:pt idx="87">
                  <c:v>1967.5</c:v>
                </c:pt>
                <c:pt idx="88">
                  <c:v>1968.5</c:v>
                </c:pt>
                <c:pt idx="89">
                  <c:v>1969.5</c:v>
                </c:pt>
                <c:pt idx="90">
                  <c:v>1970.5</c:v>
                </c:pt>
                <c:pt idx="91">
                  <c:v>1971.5</c:v>
                </c:pt>
                <c:pt idx="92">
                  <c:v>1972.5</c:v>
                </c:pt>
                <c:pt idx="93">
                  <c:v>1973.5</c:v>
                </c:pt>
                <c:pt idx="94">
                  <c:v>1974.5</c:v>
                </c:pt>
                <c:pt idx="95">
                  <c:v>1975.5</c:v>
                </c:pt>
                <c:pt idx="96">
                  <c:v>1976.5</c:v>
                </c:pt>
                <c:pt idx="97">
                  <c:v>1977.5</c:v>
                </c:pt>
                <c:pt idx="98">
                  <c:v>1978.5</c:v>
                </c:pt>
                <c:pt idx="99">
                  <c:v>1979.5</c:v>
                </c:pt>
                <c:pt idx="100">
                  <c:v>1980.5</c:v>
                </c:pt>
                <c:pt idx="101">
                  <c:v>1981.5</c:v>
                </c:pt>
                <c:pt idx="102">
                  <c:v>1982.5</c:v>
                </c:pt>
                <c:pt idx="103">
                  <c:v>1983.5</c:v>
                </c:pt>
                <c:pt idx="104">
                  <c:v>1984.5</c:v>
                </c:pt>
                <c:pt idx="105">
                  <c:v>1985.5</c:v>
                </c:pt>
                <c:pt idx="106">
                  <c:v>1986.5</c:v>
                </c:pt>
                <c:pt idx="107">
                  <c:v>1987.5</c:v>
                </c:pt>
                <c:pt idx="108">
                  <c:v>1988.5</c:v>
                </c:pt>
                <c:pt idx="109">
                  <c:v>1989.5</c:v>
                </c:pt>
                <c:pt idx="110">
                  <c:v>1990.5</c:v>
                </c:pt>
                <c:pt idx="111">
                  <c:v>1991.5</c:v>
                </c:pt>
                <c:pt idx="112">
                  <c:v>1992.5</c:v>
                </c:pt>
                <c:pt idx="113">
                  <c:v>1993.5</c:v>
                </c:pt>
                <c:pt idx="114">
                  <c:v>1994.5</c:v>
                </c:pt>
                <c:pt idx="115">
                  <c:v>1995.5</c:v>
                </c:pt>
                <c:pt idx="116">
                  <c:v>1996.5</c:v>
                </c:pt>
                <c:pt idx="117">
                  <c:v>1997.5</c:v>
                </c:pt>
                <c:pt idx="118">
                  <c:v>1998.5</c:v>
                </c:pt>
                <c:pt idx="119">
                  <c:v>1999.5</c:v>
                </c:pt>
                <c:pt idx="120">
                  <c:v>2000.5</c:v>
                </c:pt>
                <c:pt idx="121">
                  <c:v>2001.5</c:v>
                </c:pt>
                <c:pt idx="122">
                  <c:v>2002.5</c:v>
                </c:pt>
                <c:pt idx="123">
                  <c:v>2003.5</c:v>
                </c:pt>
                <c:pt idx="124">
                  <c:v>2004.5</c:v>
                </c:pt>
                <c:pt idx="125">
                  <c:v>2005.5</c:v>
                </c:pt>
                <c:pt idx="126">
                  <c:v>2006.5</c:v>
                </c:pt>
                <c:pt idx="127">
                  <c:v>2007.5</c:v>
                </c:pt>
                <c:pt idx="128">
                  <c:v>2008.5</c:v>
                </c:pt>
                <c:pt idx="129">
                  <c:v>2009.5</c:v>
                </c:pt>
              </c:numCache>
            </c:numRef>
          </c:xVal>
          <c:yVal>
            <c:numRef>
              <c:f>'Data for graph'!$B$2:$B$131</c:f>
              <c:numCache>
                <c:formatCode>General</c:formatCode>
                <c:ptCount val="130"/>
                <c:pt idx="0">
                  <c:v>-157.1</c:v>
                </c:pt>
                <c:pt idx="1">
                  <c:v>-151.5</c:v>
                </c:pt>
                <c:pt idx="2">
                  <c:v>-168.3</c:v>
                </c:pt>
                <c:pt idx="3">
                  <c:v>-163</c:v>
                </c:pt>
                <c:pt idx="4">
                  <c:v>-142.1</c:v>
                </c:pt>
                <c:pt idx="5">
                  <c:v>-143.6</c:v>
                </c:pt>
                <c:pt idx="6">
                  <c:v>-146</c:v>
                </c:pt>
                <c:pt idx="7">
                  <c:v>-151.6</c:v>
                </c:pt>
                <c:pt idx="8">
                  <c:v>-149.5</c:v>
                </c:pt>
                <c:pt idx="9">
                  <c:v>-147.9</c:v>
                </c:pt>
                <c:pt idx="10">
                  <c:v>-145.9</c:v>
                </c:pt>
                <c:pt idx="11">
                  <c:v>-147.6</c:v>
                </c:pt>
                <c:pt idx="12">
                  <c:v>-144.4</c:v>
                </c:pt>
                <c:pt idx="13">
                  <c:v>-139.69999999999999</c:v>
                </c:pt>
                <c:pt idx="14">
                  <c:v>-149.4</c:v>
                </c:pt>
                <c:pt idx="15">
                  <c:v>-137.6</c:v>
                </c:pt>
                <c:pt idx="16">
                  <c:v>-145.19999999999999</c:v>
                </c:pt>
                <c:pt idx="17">
                  <c:v>-140</c:v>
                </c:pt>
                <c:pt idx="18">
                  <c:v>-130.6</c:v>
                </c:pt>
                <c:pt idx="19">
                  <c:v>-123.1</c:v>
                </c:pt>
                <c:pt idx="20">
                  <c:v>-128.5</c:v>
                </c:pt>
                <c:pt idx="21">
                  <c:v>-128.9</c:v>
                </c:pt>
                <c:pt idx="22">
                  <c:v>-124.3</c:v>
                </c:pt>
                <c:pt idx="23">
                  <c:v>-116.3</c:v>
                </c:pt>
                <c:pt idx="24">
                  <c:v>-126.6</c:v>
                </c:pt>
                <c:pt idx="25">
                  <c:v>-132.1</c:v>
                </c:pt>
                <c:pt idx="26">
                  <c:v>-125.3</c:v>
                </c:pt>
                <c:pt idx="27">
                  <c:v>-126.7</c:v>
                </c:pt>
                <c:pt idx="28">
                  <c:v>-129.19999999999999</c:v>
                </c:pt>
                <c:pt idx="29">
                  <c:v>-124.7</c:v>
                </c:pt>
                <c:pt idx="30">
                  <c:v>-124.8</c:v>
                </c:pt>
                <c:pt idx="31">
                  <c:v>-116.5</c:v>
                </c:pt>
                <c:pt idx="32">
                  <c:v>-119.6</c:v>
                </c:pt>
                <c:pt idx="33">
                  <c:v>-117.8</c:v>
                </c:pt>
                <c:pt idx="34">
                  <c:v>-111.5</c:v>
                </c:pt>
                <c:pt idx="35">
                  <c:v>-103.6</c:v>
                </c:pt>
                <c:pt idx="36">
                  <c:v>-105.5</c:v>
                </c:pt>
                <c:pt idx="37">
                  <c:v>-110</c:v>
                </c:pt>
                <c:pt idx="38">
                  <c:v>-111.6</c:v>
                </c:pt>
                <c:pt idx="39">
                  <c:v>-110</c:v>
                </c:pt>
                <c:pt idx="40">
                  <c:v>-108.7</c:v>
                </c:pt>
                <c:pt idx="41">
                  <c:v>-106.6</c:v>
                </c:pt>
                <c:pt idx="42">
                  <c:v>-107.5</c:v>
                </c:pt>
                <c:pt idx="43">
                  <c:v>-106.3</c:v>
                </c:pt>
                <c:pt idx="44">
                  <c:v>-113.6</c:v>
                </c:pt>
                <c:pt idx="45">
                  <c:v>-111.6</c:v>
                </c:pt>
                <c:pt idx="46">
                  <c:v>-105.1</c:v>
                </c:pt>
                <c:pt idx="47">
                  <c:v>-106.2</c:v>
                </c:pt>
                <c:pt idx="48">
                  <c:v>-110.1</c:v>
                </c:pt>
                <c:pt idx="49">
                  <c:v>-108.7</c:v>
                </c:pt>
                <c:pt idx="50">
                  <c:v>-104.7</c:v>
                </c:pt>
                <c:pt idx="51">
                  <c:v>-105.1</c:v>
                </c:pt>
                <c:pt idx="52">
                  <c:v>-99.4</c:v>
                </c:pt>
                <c:pt idx="53">
                  <c:v>-95.1</c:v>
                </c:pt>
                <c:pt idx="54">
                  <c:v>-100.5</c:v>
                </c:pt>
                <c:pt idx="55">
                  <c:v>-94.9</c:v>
                </c:pt>
                <c:pt idx="56">
                  <c:v>-98.8</c:v>
                </c:pt>
                <c:pt idx="57">
                  <c:v>-93.1</c:v>
                </c:pt>
                <c:pt idx="58">
                  <c:v>-90.5</c:v>
                </c:pt>
                <c:pt idx="59">
                  <c:v>-85.3</c:v>
                </c:pt>
                <c:pt idx="60">
                  <c:v>-90.6</c:v>
                </c:pt>
                <c:pt idx="61">
                  <c:v>-78.400000000000006</c:v>
                </c:pt>
                <c:pt idx="62">
                  <c:v>-78.400000000000006</c:v>
                </c:pt>
                <c:pt idx="63">
                  <c:v>-78.400000000000006</c:v>
                </c:pt>
                <c:pt idx="64">
                  <c:v>-84.8</c:v>
                </c:pt>
                <c:pt idx="65">
                  <c:v>-82</c:v>
                </c:pt>
                <c:pt idx="66">
                  <c:v>-74.5</c:v>
                </c:pt>
                <c:pt idx="67">
                  <c:v>-71.400000000000006</c:v>
                </c:pt>
                <c:pt idx="68">
                  <c:v>-66.599999999999994</c:v>
                </c:pt>
                <c:pt idx="69">
                  <c:v>-67.900000000000006</c:v>
                </c:pt>
                <c:pt idx="70">
                  <c:v>-65.7</c:v>
                </c:pt>
                <c:pt idx="71">
                  <c:v>-56.2</c:v>
                </c:pt>
                <c:pt idx="72">
                  <c:v>-58.8</c:v>
                </c:pt>
                <c:pt idx="73">
                  <c:v>-54.4</c:v>
                </c:pt>
                <c:pt idx="74">
                  <c:v>-57.3</c:v>
                </c:pt>
                <c:pt idx="75">
                  <c:v>-56.4</c:v>
                </c:pt>
                <c:pt idx="76">
                  <c:v>-61.5</c:v>
                </c:pt>
                <c:pt idx="77">
                  <c:v>-48.1</c:v>
                </c:pt>
                <c:pt idx="78">
                  <c:v>-46.7</c:v>
                </c:pt>
                <c:pt idx="79">
                  <c:v>-46.4</c:v>
                </c:pt>
                <c:pt idx="80">
                  <c:v>-42.7</c:v>
                </c:pt>
                <c:pt idx="81">
                  <c:v>-36.5</c:v>
                </c:pt>
                <c:pt idx="82">
                  <c:v>-41.7</c:v>
                </c:pt>
                <c:pt idx="83">
                  <c:v>-43.3</c:v>
                </c:pt>
                <c:pt idx="84">
                  <c:v>-51.2</c:v>
                </c:pt>
                <c:pt idx="85">
                  <c:v>-40</c:v>
                </c:pt>
                <c:pt idx="86">
                  <c:v>-45.4</c:v>
                </c:pt>
                <c:pt idx="87">
                  <c:v>-44</c:v>
                </c:pt>
                <c:pt idx="88">
                  <c:v>-43.2</c:v>
                </c:pt>
                <c:pt idx="89">
                  <c:v>-36.4</c:v>
                </c:pt>
                <c:pt idx="90">
                  <c:v>-38.299999999999997</c:v>
                </c:pt>
                <c:pt idx="91">
                  <c:v>-33.1</c:v>
                </c:pt>
                <c:pt idx="92">
                  <c:v>-24</c:v>
                </c:pt>
                <c:pt idx="93">
                  <c:v>-30</c:v>
                </c:pt>
                <c:pt idx="94">
                  <c:v>-18.100000000000001</c:v>
                </c:pt>
                <c:pt idx="95">
                  <c:v>-19.7</c:v>
                </c:pt>
                <c:pt idx="96">
                  <c:v>-20.7</c:v>
                </c:pt>
                <c:pt idx="97">
                  <c:v>-22.4</c:v>
                </c:pt>
                <c:pt idx="98">
                  <c:v>-16</c:v>
                </c:pt>
                <c:pt idx="99">
                  <c:v>-20.9</c:v>
                </c:pt>
                <c:pt idx="100">
                  <c:v>-14.9</c:v>
                </c:pt>
                <c:pt idx="101">
                  <c:v>-2.5</c:v>
                </c:pt>
                <c:pt idx="102">
                  <c:v>-8.3000000000000007</c:v>
                </c:pt>
                <c:pt idx="103">
                  <c:v>0.1</c:v>
                </c:pt>
                <c:pt idx="104">
                  <c:v>-0.8</c:v>
                </c:pt>
                <c:pt idx="105">
                  <c:v>-11.1</c:v>
                </c:pt>
                <c:pt idx="106">
                  <c:v>-10.5</c:v>
                </c:pt>
                <c:pt idx="107">
                  <c:v>-9.9</c:v>
                </c:pt>
                <c:pt idx="108">
                  <c:v>-5.2</c:v>
                </c:pt>
                <c:pt idx="109">
                  <c:v>-0.7</c:v>
                </c:pt>
                <c:pt idx="110">
                  <c:v>0.7</c:v>
                </c:pt>
                <c:pt idx="111">
                  <c:v>3.8</c:v>
                </c:pt>
                <c:pt idx="112">
                  <c:v>6.6</c:v>
                </c:pt>
                <c:pt idx="113">
                  <c:v>2.1</c:v>
                </c:pt>
                <c:pt idx="114">
                  <c:v>5.5</c:v>
                </c:pt>
                <c:pt idx="115">
                  <c:v>10.7</c:v>
                </c:pt>
                <c:pt idx="116">
                  <c:v>14.4</c:v>
                </c:pt>
                <c:pt idx="117">
                  <c:v>22.6</c:v>
                </c:pt>
                <c:pt idx="118">
                  <c:v>15</c:v>
                </c:pt>
                <c:pt idx="119">
                  <c:v>21.7</c:v>
                </c:pt>
                <c:pt idx="120">
                  <c:v>22.6</c:v>
                </c:pt>
                <c:pt idx="121">
                  <c:v>27.1</c:v>
                </c:pt>
                <c:pt idx="122">
                  <c:v>26.1</c:v>
                </c:pt>
                <c:pt idx="123">
                  <c:v>35.1</c:v>
                </c:pt>
                <c:pt idx="124">
                  <c:v>34.5</c:v>
                </c:pt>
                <c:pt idx="125">
                  <c:v>34.1</c:v>
                </c:pt>
                <c:pt idx="126">
                  <c:v>35.6</c:v>
                </c:pt>
                <c:pt idx="127">
                  <c:v>39.1</c:v>
                </c:pt>
                <c:pt idx="128">
                  <c:v>49</c:v>
                </c:pt>
                <c:pt idx="129">
                  <c:v>55.5</c:v>
                </c:pt>
              </c:numCache>
            </c:numRef>
          </c:yVal>
          <c:smooth val="0"/>
        </c:ser>
        <c:ser>
          <c:idx val="2"/>
          <c:order val="1"/>
          <c:tx>
            <c:strRef>
              <c:f>'Data for graph'!$D$1</c:f>
              <c:strCache>
                <c:ptCount val="1"/>
                <c:pt idx="0">
                  <c:v>GMSL uncertainty_low</c:v>
                </c:pt>
              </c:strCache>
            </c:strRef>
          </c:tx>
          <c:spPr>
            <a:ln w="12700">
              <a:solidFill>
                <a:schemeClr val="bg1">
                  <a:lumMod val="65000"/>
                </a:schemeClr>
              </a:solidFill>
              <a:prstDash val="sysDash"/>
            </a:ln>
          </c:spPr>
          <c:marker>
            <c:symbol val="none"/>
          </c:marker>
          <c:xVal>
            <c:numRef>
              <c:f>'Data for graph'!$A$2:$A$131</c:f>
              <c:numCache>
                <c:formatCode>General</c:formatCode>
                <c:ptCount val="130"/>
                <c:pt idx="0">
                  <c:v>1880.5</c:v>
                </c:pt>
                <c:pt idx="1">
                  <c:v>1881.5</c:v>
                </c:pt>
                <c:pt idx="2">
                  <c:v>1882.5</c:v>
                </c:pt>
                <c:pt idx="3">
                  <c:v>1883.5</c:v>
                </c:pt>
                <c:pt idx="4">
                  <c:v>1884.5</c:v>
                </c:pt>
                <c:pt idx="5">
                  <c:v>1885.5</c:v>
                </c:pt>
                <c:pt idx="6">
                  <c:v>1886.5</c:v>
                </c:pt>
                <c:pt idx="7">
                  <c:v>1887.5</c:v>
                </c:pt>
                <c:pt idx="8">
                  <c:v>1888.5</c:v>
                </c:pt>
                <c:pt idx="9">
                  <c:v>1889.5</c:v>
                </c:pt>
                <c:pt idx="10">
                  <c:v>1890.5</c:v>
                </c:pt>
                <c:pt idx="11">
                  <c:v>1891.5</c:v>
                </c:pt>
                <c:pt idx="12">
                  <c:v>1892.5</c:v>
                </c:pt>
                <c:pt idx="13">
                  <c:v>1893.5</c:v>
                </c:pt>
                <c:pt idx="14">
                  <c:v>1894.5</c:v>
                </c:pt>
                <c:pt idx="15">
                  <c:v>1895.5</c:v>
                </c:pt>
                <c:pt idx="16">
                  <c:v>1896.5</c:v>
                </c:pt>
                <c:pt idx="17">
                  <c:v>1897.5</c:v>
                </c:pt>
                <c:pt idx="18">
                  <c:v>1898.5</c:v>
                </c:pt>
                <c:pt idx="19">
                  <c:v>1899.5</c:v>
                </c:pt>
                <c:pt idx="20">
                  <c:v>1900.5</c:v>
                </c:pt>
                <c:pt idx="21">
                  <c:v>1901.5</c:v>
                </c:pt>
                <c:pt idx="22">
                  <c:v>1902.5</c:v>
                </c:pt>
                <c:pt idx="23">
                  <c:v>1903.5</c:v>
                </c:pt>
                <c:pt idx="24">
                  <c:v>1904.5</c:v>
                </c:pt>
                <c:pt idx="25">
                  <c:v>1905.5</c:v>
                </c:pt>
                <c:pt idx="26">
                  <c:v>1906.5</c:v>
                </c:pt>
                <c:pt idx="27">
                  <c:v>1907.5</c:v>
                </c:pt>
                <c:pt idx="28">
                  <c:v>1908.5</c:v>
                </c:pt>
                <c:pt idx="29">
                  <c:v>1909.5</c:v>
                </c:pt>
                <c:pt idx="30">
                  <c:v>1910.5</c:v>
                </c:pt>
                <c:pt idx="31">
                  <c:v>1911.5</c:v>
                </c:pt>
                <c:pt idx="32">
                  <c:v>1912.5</c:v>
                </c:pt>
                <c:pt idx="33">
                  <c:v>1913.5</c:v>
                </c:pt>
                <c:pt idx="34">
                  <c:v>1914.5</c:v>
                </c:pt>
                <c:pt idx="35">
                  <c:v>1915.5</c:v>
                </c:pt>
                <c:pt idx="36">
                  <c:v>1916.5</c:v>
                </c:pt>
                <c:pt idx="37">
                  <c:v>1917.5</c:v>
                </c:pt>
                <c:pt idx="38">
                  <c:v>1918.5</c:v>
                </c:pt>
                <c:pt idx="39">
                  <c:v>1919.5</c:v>
                </c:pt>
                <c:pt idx="40">
                  <c:v>1920.5</c:v>
                </c:pt>
                <c:pt idx="41">
                  <c:v>1921.5</c:v>
                </c:pt>
                <c:pt idx="42">
                  <c:v>1922.5</c:v>
                </c:pt>
                <c:pt idx="43">
                  <c:v>1923.5</c:v>
                </c:pt>
                <c:pt idx="44">
                  <c:v>1924.5</c:v>
                </c:pt>
                <c:pt idx="45">
                  <c:v>1925.5</c:v>
                </c:pt>
                <c:pt idx="46">
                  <c:v>1926.5</c:v>
                </c:pt>
                <c:pt idx="47">
                  <c:v>1927.5</c:v>
                </c:pt>
                <c:pt idx="48">
                  <c:v>1928.5</c:v>
                </c:pt>
                <c:pt idx="49">
                  <c:v>1929.5</c:v>
                </c:pt>
                <c:pt idx="50">
                  <c:v>1930.5</c:v>
                </c:pt>
                <c:pt idx="51">
                  <c:v>1931.5</c:v>
                </c:pt>
                <c:pt idx="52">
                  <c:v>1932.5</c:v>
                </c:pt>
                <c:pt idx="53">
                  <c:v>1933.5</c:v>
                </c:pt>
                <c:pt idx="54">
                  <c:v>1934.5</c:v>
                </c:pt>
                <c:pt idx="55">
                  <c:v>1935.5</c:v>
                </c:pt>
                <c:pt idx="56">
                  <c:v>1936.5</c:v>
                </c:pt>
                <c:pt idx="57">
                  <c:v>1937.5</c:v>
                </c:pt>
                <c:pt idx="58">
                  <c:v>1938.5</c:v>
                </c:pt>
                <c:pt idx="59">
                  <c:v>1939.5</c:v>
                </c:pt>
                <c:pt idx="60">
                  <c:v>1940.5</c:v>
                </c:pt>
                <c:pt idx="61">
                  <c:v>1941.5</c:v>
                </c:pt>
                <c:pt idx="62">
                  <c:v>1942.5</c:v>
                </c:pt>
                <c:pt idx="63">
                  <c:v>1943.5</c:v>
                </c:pt>
                <c:pt idx="64">
                  <c:v>1944.5</c:v>
                </c:pt>
                <c:pt idx="65">
                  <c:v>1945.5</c:v>
                </c:pt>
                <c:pt idx="66">
                  <c:v>1946.5</c:v>
                </c:pt>
                <c:pt idx="67">
                  <c:v>1947.5</c:v>
                </c:pt>
                <c:pt idx="68">
                  <c:v>1948.5</c:v>
                </c:pt>
                <c:pt idx="69">
                  <c:v>1949.5</c:v>
                </c:pt>
                <c:pt idx="70">
                  <c:v>1950.5</c:v>
                </c:pt>
                <c:pt idx="71">
                  <c:v>1951.5</c:v>
                </c:pt>
                <c:pt idx="72">
                  <c:v>1952.5</c:v>
                </c:pt>
                <c:pt idx="73">
                  <c:v>1953.5</c:v>
                </c:pt>
                <c:pt idx="74">
                  <c:v>1954.5</c:v>
                </c:pt>
                <c:pt idx="75">
                  <c:v>1955.5</c:v>
                </c:pt>
                <c:pt idx="76">
                  <c:v>1956.5</c:v>
                </c:pt>
                <c:pt idx="77">
                  <c:v>1957.5</c:v>
                </c:pt>
                <c:pt idx="78">
                  <c:v>1958.5</c:v>
                </c:pt>
                <c:pt idx="79">
                  <c:v>1959.5</c:v>
                </c:pt>
                <c:pt idx="80">
                  <c:v>1960.5</c:v>
                </c:pt>
                <c:pt idx="81">
                  <c:v>1961.5</c:v>
                </c:pt>
                <c:pt idx="82">
                  <c:v>1962.5</c:v>
                </c:pt>
                <c:pt idx="83">
                  <c:v>1963.5</c:v>
                </c:pt>
                <c:pt idx="84">
                  <c:v>1964.5</c:v>
                </c:pt>
                <c:pt idx="85">
                  <c:v>1965.5</c:v>
                </c:pt>
                <c:pt idx="86">
                  <c:v>1966.5</c:v>
                </c:pt>
                <c:pt idx="87">
                  <c:v>1967.5</c:v>
                </c:pt>
                <c:pt idx="88">
                  <c:v>1968.5</c:v>
                </c:pt>
                <c:pt idx="89">
                  <c:v>1969.5</c:v>
                </c:pt>
                <c:pt idx="90">
                  <c:v>1970.5</c:v>
                </c:pt>
                <c:pt idx="91">
                  <c:v>1971.5</c:v>
                </c:pt>
                <c:pt idx="92">
                  <c:v>1972.5</c:v>
                </c:pt>
                <c:pt idx="93">
                  <c:v>1973.5</c:v>
                </c:pt>
                <c:pt idx="94">
                  <c:v>1974.5</c:v>
                </c:pt>
                <c:pt idx="95">
                  <c:v>1975.5</c:v>
                </c:pt>
                <c:pt idx="96">
                  <c:v>1976.5</c:v>
                </c:pt>
                <c:pt idx="97">
                  <c:v>1977.5</c:v>
                </c:pt>
                <c:pt idx="98">
                  <c:v>1978.5</c:v>
                </c:pt>
                <c:pt idx="99">
                  <c:v>1979.5</c:v>
                </c:pt>
                <c:pt idx="100">
                  <c:v>1980.5</c:v>
                </c:pt>
                <c:pt idx="101">
                  <c:v>1981.5</c:v>
                </c:pt>
                <c:pt idx="102">
                  <c:v>1982.5</c:v>
                </c:pt>
                <c:pt idx="103">
                  <c:v>1983.5</c:v>
                </c:pt>
                <c:pt idx="104">
                  <c:v>1984.5</c:v>
                </c:pt>
                <c:pt idx="105">
                  <c:v>1985.5</c:v>
                </c:pt>
                <c:pt idx="106">
                  <c:v>1986.5</c:v>
                </c:pt>
                <c:pt idx="107">
                  <c:v>1987.5</c:v>
                </c:pt>
                <c:pt idx="108">
                  <c:v>1988.5</c:v>
                </c:pt>
                <c:pt idx="109">
                  <c:v>1989.5</c:v>
                </c:pt>
                <c:pt idx="110">
                  <c:v>1990.5</c:v>
                </c:pt>
                <c:pt idx="111">
                  <c:v>1991.5</c:v>
                </c:pt>
                <c:pt idx="112">
                  <c:v>1992.5</c:v>
                </c:pt>
                <c:pt idx="113">
                  <c:v>1993.5</c:v>
                </c:pt>
                <c:pt idx="114">
                  <c:v>1994.5</c:v>
                </c:pt>
                <c:pt idx="115">
                  <c:v>1995.5</c:v>
                </c:pt>
                <c:pt idx="116">
                  <c:v>1996.5</c:v>
                </c:pt>
                <c:pt idx="117">
                  <c:v>1997.5</c:v>
                </c:pt>
                <c:pt idx="118">
                  <c:v>1998.5</c:v>
                </c:pt>
                <c:pt idx="119">
                  <c:v>1999.5</c:v>
                </c:pt>
                <c:pt idx="120">
                  <c:v>2000.5</c:v>
                </c:pt>
                <c:pt idx="121">
                  <c:v>2001.5</c:v>
                </c:pt>
                <c:pt idx="122">
                  <c:v>2002.5</c:v>
                </c:pt>
                <c:pt idx="123">
                  <c:v>2003.5</c:v>
                </c:pt>
                <c:pt idx="124">
                  <c:v>2004.5</c:v>
                </c:pt>
                <c:pt idx="125">
                  <c:v>2005.5</c:v>
                </c:pt>
                <c:pt idx="126">
                  <c:v>2006.5</c:v>
                </c:pt>
                <c:pt idx="127">
                  <c:v>2007.5</c:v>
                </c:pt>
                <c:pt idx="128">
                  <c:v>2008.5</c:v>
                </c:pt>
                <c:pt idx="129">
                  <c:v>2009.5</c:v>
                </c:pt>
              </c:numCache>
            </c:numRef>
          </c:xVal>
          <c:yVal>
            <c:numRef>
              <c:f>'Data for graph'!$D$2:$D$131</c:f>
              <c:numCache>
                <c:formatCode>0.00</c:formatCode>
                <c:ptCount val="130"/>
                <c:pt idx="0">
                  <c:v>-181.29999999999998</c:v>
                </c:pt>
                <c:pt idx="1">
                  <c:v>-175.7</c:v>
                </c:pt>
                <c:pt idx="2">
                  <c:v>-191.3</c:v>
                </c:pt>
                <c:pt idx="3">
                  <c:v>-185.8</c:v>
                </c:pt>
                <c:pt idx="4">
                  <c:v>-164.29999999999998</c:v>
                </c:pt>
                <c:pt idx="5">
                  <c:v>-165.5</c:v>
                </c:pt>
                <c:pt idx="6">
                  <c:v>-166.8</c:v>
                </c:pt>
                <c:pt idx="7">
                  <c:v>-172.4</c:v>
                </c:pt>
                <c:pt idx="8">
                  <c:v>-170.3</c:v>
                </c:pt>
                <c:pt idx="9">
                  <c:v>-168.70000000000002</c:v>
                </c:pt>
                <c:pt idx="10">
                  <c:v>-166.6</c:v>
                </c:pt>
                <c:pt idx="11">
                  <c:v>-168.29999999999998</c:v>
                </c:pt>
                <c:pt idx="12">
                  <c:v>-165.1</c:v>
                </c:pt>
                <c:pt idx="13">
                  <c:v>-160</c:v>
                </c:pt>
                <c:pt idx="14">
                  <c:v>-171</c:v>
                </c:pt>
                <c:pt idx="15">
                  <c:v>-159.19999999999999</c:v>
                </c:pt>
                <c:pt idx="16">
                  <c:v>-166.39999999999998</c:v>
                </c:pt>
                <c:pt idx="17">
                  <c:v>-160.80000000000001</c:v>
                </c:pt>
                <c:pt idx="18">
                  <c:v>-150.29999999999998</c:v>
                </c:pt>
                <c:pt idx="19">
                  <c:v>-142.5</c:v>
                </c:pt>
                <c:pt idx="20">
                  <c:v>-146.80000000000001</c:v>
                </c:pt>
                <c:pt idx="21">
                  <c:v>-146.5</c:v>
                </c:pt>
                <c:pt idx="22">
                  <c:v>-141.6</c:v>
                </c:pt>
                <c:pt idx="23">
                  <c:v>-133.30000000000001</c:v>
                </c:pt>
                <c:pt idx="24">
                  <c:v>-143.5</c:v>
                </c:pt>
                <c:pt idx="25">
                  <c:v>-147.5</c:v>
                </c:pt>
                <c:pt idx="26">
                  <c:v>-140</c:v>
                </c:pt>
                <c:pt idx="27">
                  <c:v>-141.6</c:v>
                </c:pt>
                <c:pt idx="28">
                  <c:v>-143.69999999999999</c:v>
                </c:pt>
                <c:pt idx="29">
                  <c:v>-139.30000000000001</c:v>
                </c:pt>
                <c:pt idx="30">
                  <c:v>-139.4</c:v>
                </c:pt>
                <c:pt idx="31">
                  <c:v>-130.69999999999999</c:v>
                </c:pt>
                <c:pt idx="32">
                  <c:v>-133.79999999999998</c:v>
                </c:pt>
                <c:pt idx="33">
                  <c:v>-131.9</c:v>
                </c:pt>
                <c:pt idx="34">
                  <c:v>-125.3</c:v>
                </c:pt>
                <c:pt idx="35">
                  <c:v>-117.19999999999999</c:v>
                </c:pt>
                <c:pt idx="36">
                  <c:v>-118.5</c:v>
                </c:pt>
                <c:pt idx="37">
                  <c:v>-122.8</c:v>
                </c:pt>
                <c:pt idx="38">
                  <c:v>-124.3</c:v>
                </c:pt>
                <c:pt idx="39">
                  <c:v>-122.7</c:v>
                </c:pt>
                <c:pt idx="40">
                  <c:v>-121.7</c:v>
                </c:pt>
                <c:pt idx="41">
                  <c:v>-119.69999999999999</c:v>
                </c:pt>
                <c:pt idx="42">
                  <c:v>-120.7</c:v>
                </c:pt>
                <c:pt idx="43">
                  <c:v>-119.3</c:v>
                </c:pt>
                <c:pt idx="44">
                  <c:v>-126.69999999999999</c:v>
                </c:pt>
                <c:pt idx="45">
                  <c:v>-125.19999999999999</c:v>
                </c:pt>
                <c:pt idx="46">
                  <c:v>-118.8</c:v>
                </c:pt>
                <c:pt idx="47">
                  <c:v>-119.10000000000001</c:v>
                </c:pt>
                <c:pt idx="48">
                  <c:v>-122.39999999999999</c:v>
                </c:pt>
                <c:pt idx="49">
                  <c:v>-120.8</c:v>
                </c:pt>
                <c:pt idx="50">
                  <c:v>-116.7</c:v>
                </c:pt>
                <c:pt idx="51">
                  <c:v>-117.3</c:v>
                </c:pt>
                <c:pt idx="52">
                  <c:v>-111.30000000000001</c:v>
                </c:pt>
                <c:pt idx="53">
                  <c:v>-106.89999999999999</c:v>
                </c:pt>
                <c:pt idx="54">
                  <c:v>-112.4</c:v>
                </c:pt>
                <c:pt idx="55">
                  <c:v>-106.80000000000001</c:v>
                </c:pt>
                <c:pt idx="56">
                  <c:v>-110.6</c:v>
                </c:pt>
                <c:pt idx="57">
                  <c:v>-104.89999999999999</c:v>
                </c:pt>
                <c:pt idx="58">
                  <c:v>-102.3</c:v>
                </c:pt>
                <c:pt idx="59">
                  <c:v>-97.5</c:v>
                </c:pt>
                <c:pt idx="60">
                  <c:v>-101.69999999999999</c:v>
                </c:pt>
                <c:pt idx="61">
                  <c:v>-89.2</c:v>
                </c:pt>
                <c:pt idx="62">
                  <c:v>-89.2</c:v>
                </c:pt>
                <c:pt idx="63">
                  <c:v>-89.2</c:v>
                </c:pt>
                <c:pt idx="64">
                  <c:v>-95.5</c:v>
                </c:pt>
                <c:pt idx="65">
                  <c:v>-92.7</c:v>
                </c:pt>
                <c:pt idx="66">
                  <c:v>-85.1</c:v>
                </c:pt>
                <c:pt idx="67">
                  <c:v>-81</c:v>
                </c:pt>
                <c:pt idx="68">
                  <c:v>-75.899999999999991</c:v>
                </c:pt>
                <c:pt idx="69">
                  <c:v>-76.300000000000011</c:v>
                </c:pt>
                <c:pt idx="70">
                  <c:v>-73.600000000000009</c:v>
                </c:pt>
                <c:pt idx="71">
                  <c:v>-64</c:v>
                </c:pt>
                <c:pt idx="72">
                  <c:v>-66.5</c:v>
                </c:pt>
                <c:pt idx="73">
                  <c:v>-61.9</c:v>
                </c:pt>
                <c:pt idx="74">
                  <c:v>-64.599999999999994</c:v>
                </c:pt>
                <c:pt idx="75">
                  <c:v>-63.5</c:v>
                </c:pt>
                <c:pt idx="76">
                  <c:v>-68.5</c:v>
                </c:pt>
                <c:pt idx="77">
                  <c:v>-55</c:v>
                </c:pt>
                <c:pt idx="78">
                  <c:v>-53.300000000000004</c:v>
                </c:pt>
                <c:pt idx="79">
                  <c:v>-52.9</c:v>
                </c:pt>
                <c:pt idx="80">
                  <c:v>-49.300000000000004</c:v>
                </c:pt>
                <c:pt idx="81">
                  <c:v>-43.1</c:v>
                </c:pt>
                <c:pt idx="82">
                  <c:v>-48.300000000000004</c:v>
                </c:pt>
                <c:pt idx="83">
                  <c:v>-49.9</c:v>
                </c:pt>
                <c:pt idx="84">
                  <c:v>-57.900000000000006</c:v>
                </c:pt>
                <c:pt idx="85">
                  <c:v>-46.7</c:v>
                </c:pt>
                <c:pt idx="86">
                  <c:v>-52</c:v>
                </c:pt>
                <c:pt idx="87">
                  <c:v>-50.5</c:v>
                </c:pt>
                <c:pt idx="88">
                  <c:v>-49.900000000000006</c:v>
                </c:pt>
                <c:pt idx="89">
                  <c:v>-43.4</c:v>
                </c:pt>
                <c:pt idx="90">
                  <c:v>-45.3</c:v>
                </c:pt>
                <c:pt idx="91">
                  <c:v>-40</c:v>
                </c:pt>
                <c:pt idx="92">
                  <c:v>-30.9</c:v>
                </c:pt>
                <c:pt idx="93">
                  <c:v>-36.799999999999997</c:v>
                </c:pt>
                <c:pt idx="94">
                  <c:v>-24.900000000000002</c:v>
                </c:pt>
                <c:pt idx="95">
                  <c:v>-26.4</c:v>
                </c:pt>
                <c:pt idx="96">
                  <c:v>-27.5</c:v>
                </c:pt>
                <c:pt idx="97">
                  <c:v>-29</c:v>
                </c:pt>
                <c:pt idx="98">
                  <c:v>-22.7</c:v>
                </c:pt>
                <c:pt idx="99">
                  <c:v>-27.599999999999998</c:v>
                </c:pt>
                <c:pt idx="100">
                  <c:v>-21.4</c:v>
                </c:pt>
                <c:pt idx="101">
                  <c:v>-9</c:v>
                </c:pt>
                <c:pt idx="102">
                  <c:v>-14.600000000000001</c:v>
                </c:pt>
                <c:pt idx="103">
                  <c:v>-6.4</c:v>
                </c:pt>
                <c:pt idx="104">
                  <c:v>-7.1</c:v>
                </c:pt>
                <c:pt idx="105">
                  <c:v>-17.399999999999999</c:v>
                </c:pt>
                <c:pt idx="106">
                  <c:v>-16.8</c:v>
                </c:pt>
                <c:pt idx="107">
                  <c:v>-16.100000000000001</c:v>
                </c:pt>
                <c:pt idx="108">
                  <c:v>-11.5</c:v>
                </c:pt>
                <c:pt idx="109">
                  <c:v>-7.1000000000000005</c:v>
                </c:pt>
                <c:pt idx="110">
                  <c:v>-5.6</c:v>
                </c:pt>
                <c:pt idx="111">
                  <c:v>-2.5</c:v>
                </c:pt>
                <c:pt idx="112">
                  <c:v>0.19999999999999929</c:v>
                </c:pt>
                <c:pt idx="113">
                  <c:v>-4.3000000000000007</c:v>
                </c:pt>
                <c:pt idx="114">
                  <c:v>-0.90000000000000036</c:v>
                </c:pt>
                <c:pt idx="115">
                  <c:v>4.2999999999999989</c:v>
                </c:pt>
                <c:pt idx="116">
                  <c:v>8</c:v>
                </c:pt>
                <c:pt idx="117">
                  <c:v>16.100000000000001</c:v>
                </c:pt>
                <c:pt idx="118">
                  <c:v>8.4</c:v>
                </c:pt>
                <c:pt idx="119">
                  <c:v>15</c:v>
                </c:pt>
                <c:pt idx="120">
                  <c:v>16</c:v>
                </c:pt>
                <c:pt idx="121">
                  <c:v>20.6</c:v>
                </c:pt>
                <c:pt idx="122">
                  <c:v>19.400000000000002</c:v>
                </c:pt>
                <c:pt idx="123">
                  <c:v>28.200000000000003</c:v>
                </c:pt>
                <c:pt idx="124">
                  <c:v>27.3</c:v>
                </c:pt>
                <c:pt idx="125">
                  <c:v>26.8</c:v>
                </c:pt>
                <c:pt idx="126">
                  <c:v>28.200000000000003</c:v>
                </c:pt>
                <c:pt idx="127">
                  <c:v>31.1</c:v>
                </c:pt>
                <c:pt idx="128">
                  <c:v>40.6</c:v>
                </c:pt>
                <c:pt idx="129">
                  <c:v>46.7</c:v>
                </c:pt>
              </c:numCache>
            </c:numRef>
          </c:yVal>
          <c:smooth val="0"/>
        </c:ser>
        <c:ser>
          <c:idx val="3"/>
          <c:order val="2"/>
          <c:tx>
            <c:strRef>
              <c:f>'Data for graph'!$E$1</c:f>
              <c:strCache>
                <c:ptCount val="1"/>
                <c:pt idx="0">
                  <c:v>GMSL uncertainty_high</c:v>
                </c:pt>
              </c:strCache>
            </c:strRef>
          </c:tx>
          <c:spPr>
            <a:ln w="15875">
              <a:solidFill>
                <a:schemeClr val="bg1">
                  <a:lumMod val="65000"/>
                </a:schemeClr>
              </a:solidFill>
              <a:prstDash val="sysDash"/>
            </a:ln>
          </c:spPr>
          <c:marker>
            <c:symbol val="none"/>
          </c:marker>
          <c:xVal>
            <c:numRef>
              <c:f>'Data for graph'!$A$2:$A$131</c:f>
              <c:numCache>
                <c:formatCode>General</c:formatCode>
                <c:ptCount val="130"/>
                <c:pt idx="0">
                  <c:v>1880.5</c:v>
                </c:pt>
                <c:pt idx="1">
                  <c:v>1881.5</c:v>
                </c:pt>
                <c:pt idx="2">
                  <c:v>1882.5</c:v>
                </c:pt>
                <c:pt idx="3">
                  <c:v>1883.5</c:v>
                </c:pt>
                <c:pt idx="4">
                  <c:v>1884.5</c:v>
                </c:pt>
                <c:pt idx="5">
                  <c:v>1885.5</c:v>
                </c:pt>
                <c:pt idx="6">
                  <c:v>1886.5</c:v>
                </c:pt>
                <c:pt idx="7">
                  <c:v>1887.5</c:v>
                </c:pt>
                <c:pt idx="8">
                  <c:v>1888.5</c:v>
                </c:pt>
                <c:pt idx="9">
                  <c:v>1889.5</c:v>
                </c:pt>
                <c:pt idx="10">
                  <c:v>1890.5</c:v>
                </c:pt>
                <c:pt idx="11">
                  <c:v>1891.5</c:v>
                </c:pt>
                <c:pt idx="12">
                  <c:v>1892.5</c:v>
                </c:pt>
                <c:pt idx="13">
                  <c:v>1893.5</c:v>
                </c:pt>
                <c:pt idx="14">
                  <c:v>1894.5</c:v>
                </c:pt>
                <c:pt idx="15">
                  <c:v>1895.5</c:v>
                </c:pt>
                <c:pt idx="16">
                  <c:v>1896.5</c:v>
                </c:pt>
                <c:pt idx="17">
                  <c:v>1897.5</c:v>
                </c:pt>
                <c:pt idx="18">
                  <c:v>1898.5</c:v>
                </c:pt>
                <c:pt idx="19">
                  <c:v>1899.5</c:v>
                </c:pt>
                <c:pt idx="20">
                  <c:v>1900.5</c:v>
                </c:pt>
                <c:pt idx="21">
                  <c:v>1901.5</c:v>
                </c:pt>
                <c:pt idx="22">
                  <c:v>1902.5</c:v>
                </c:pt>
                <c:pt idx="23">
                  <c:v>1903.5</c:v>
                </c:pt>
                <c:pt idx="24">
                  <c:v>1904.5</c:v>
                </c:pt>
                <c:pt idx="25">
                  <c:v>1905.5</c:v>
                </c:pt>
                <c:pt idx="26">
                  <c:v>1906.5</c:v>
                </c:pt>
                <c:pt idx="27">
                  <c:v>1907.5</c:v>
                </c:pt>
                <c:pt idx="28">
                  <c:v>1908.5</c:v>
                </c:pt>
                <c:pt idx="29">
                  <c:v>1909.5</c:v>
                </c:pt>
                <c:pt idx="30">
                  <c:v>1910.5</c:v>
                </c:pt>
                <c:pt idx="31">
                  <c:v>1911.5</c:v>
                </c:pt>
                <c:pt idx="32">
                  <c:v>1912.5</c:v>
                </c:pt>
                <c:pt idx="33">
                  <c:v>1913.5</c:v>
                </c:pt>
                <c:pt idx="34">
                  <c:v>1914.5</c:v>
                </c:pt>
                <c:pt idx="35">
                  <c:v>1915.5</c:v>
                </c:pt>
                <c:pt idx="36">
                  <c:v>1916.5</c:v>
                </c:pt>
                <c:pt idx="37">
                  <c:v>1917.5</c:v>
                </c:pt>
                <c:pt idx="38">
                  <c:v>1918.5</c:v>
                </c:pt>
                <c:pt idx="39">
                  <c:v>1919.5</c:v>
                </c:pt>
                <c:pt idx="40">
                  <c:v>1920.5</c:v>
                </c:pt>
                <c:pt idx="41">
                  <c:v>1921.5</c:v>
                </c:pt>
                <c:pt idx="42">
                  <c:v>1922.5</c:v>
                </c:pt>
                <c:pt idx="43">
                  <c:v>1923.5</c:v>
                </c:pt>
                <c:pt idx="44">
                  <c:v>1924.5</c:v>
                </c:pt>
                <c:pt idx="45">
                  <c:v>1925.5</c:v>
                </c:pt>
                <c:pt idx="46">
                  <c:v>1926.5</c:v>
                </c:pt>
                <c:pt idx="47">
                  <c:v>1927.5</c:v>
                </c:pt>
                <c:pt idx="48">
                  <c:v>1928.5</c:v>
                </c:pt>
                <c:pt idx="49">
                  <c:v>1929.5</c:v>
                </c:pt>
                <c:pt idx="50">
                  <c:v>1930.5</c:v>
                </c:pt>
                <c:pt idx="51">
                  <c:v>1931.5</c:v>
                </c:pt>
                <c:pt idx="52">
                  <c:v>1932.5</c:v>
                </c:pt>
                <c:pt idx="53">
                  <c:v>1933.5</c:v>
                </c:pt>
                <c:pt idx="54">
                  <c:v>1934.5</c:v>
                </c:pt>
                <c:pt idx="55">
                  <c:v>1935.5</c:v>
                </c:pt>
                <c:pt idx="56">
                  <c:v>1936.5</c:v>
                </c:pt>
                <c:pt idx="57">
                  <c:v>1937.5</c:v>
                </c:pt>
                <c:pt idx="58">
                  <c:v>1938.5</c:v>
                </c:pt>
                <c:pt idx="59">
                  <c:v>1939.5</c:v>
                </c:pt>
                <c:pt idx="60">
                  <c:v>1940.5</c:v>
                </c:pt>
                <c:pt idx="61">
                  <c:v>1941.5</c:v>
                </c:pt>
                <c:pt idx="62">
                  <c:v>1942.5</c:v>
                </c:pt>
                <c:pt idx="63">
                  <c:v>1943.5</c:v>
                </c:pt>
                <c:pt idx="64">
                  <c:v>1944.5</c:v>
                </c:pt>
                <c:pt idx="65">
                  <c:v>1945.5</c:v>
                </c:pt>
                <c:pt idx="66">
                  <c:v>1946.5</c:v>
                </c:pt>
                <c:pt idx="67">
                  <c:v>1947.5</c:v>
                </c:pt>
                <c:pt idx="68">
                  <c:v>1948.5</c:v>
                </c:pt>
                <c:pt idx="69">
                  <c:v>1949.5</c:v>
                </c:pt>
                <c:pt idx="70">
                  <c:v>1950.5</c:v>
                </c:pt>
                <c:pt idx="71">
                  <c:v>1951.5</c:v>
                </c:pt>
                <c:pt idx="72">
                  <c:v>1952.5</c:v>
                </c:pt>
                <c:pt idx="73">
                  <c:v>1953.5</c:v>
                </c:pt>
                <c:pt idx="74">
                  <c:v>1954.5</c:v>
                </c:pt>
                <c:pt idx="75">
                  <c:v>1955.5</c:v>
                </c:pt>
                <c:pt idx="76">
                  <c:v>1956.5</c:v>
                </c:pt>
                <c:pt idx="77">
                  <c:v>1957.5</c:v>
                </c:pt>
                <c:pt idx="78">
                  <c:v>1958.5</c:v>
                </c:pt>
                <c:pt idx="79">
                  <c:v>1959.5</c:v>
                </c:pt>
                <c:pt idx="80">
                  <c:v>1960.5</c:v>
                </c:pt>
                <c:pt idx="81">
                  <c:v>1961.5</c:v>
                </c:pt>
                <c:pt idx="82">
                  <c:v>1962.5</c:v>
                </c:pt>
                <c:pt idx="83">
                  <c:v>1963.5</c:v>
                </c:pt>
                <c:pt idx="84">
                  <c:v>1964.5</c:v>
                </c:pt>
                <c:pt idx="85">
                  <c:v>1965.5</c:v>
                </c:pt>
                <c:pt idx="86">
                  <c:v>1966.5</c:v>
                </c:pt>
                <c:pt idx="87">
                  <c:v>1967.5</c:v>
                </c:pt>
                <c:pt idx="88">
                  <c:v>1968.5</c:v>
                </c:pt>
                <c:pt idx="89">
                  <c:v>1969.5</c:v>
                </c:pt>
                <c:pt idx="90">
                  <c:v>1970.5</c:v>
                </c:pt>
                <c:pt idx="91">
                  <c:v>1971.5</c:v>
                </c:pt>
                <c:pt idx="92">
                  <c:v>1972.5</c:v>
                </c:pt>
                <c:pt idx="93">
                  <c:v>1973.5</c:v>
                </c:pt>
                <c:pt idx="94">
                  <c:v>1974.5</c:v>
                </c:pt>
                <c:pt idx="95">
                  <c:v>1975.5</c:v>
                </c:pt>
                <c:pt idx="96">
                  <c:v>1976.5</c:v>
                </c:pt>
                <c:pt idx="97">
                  <c:v>1977.5</c:v>
                </c:pt>
                <c:pt idx="98">
                  <c:v>1978.5</c:v>
                </c:pt>
                <c:pt idx="99">
                  <c:v>1979.5</c:v>
                </c:pt>
                <c:pt idx="100">
                  <c:v>1980.5</c:v>
                </c:pt>
                <c:pt idx="101">
                  <c:v>1981.5</c:v>
                </c:pt>
                <c:pt idx="102">
                  <c:v>1982.5</c:v>
                </c:pt>
                <c:pt idx="103">
                  <c:v>1983.5</c:v>
                </c:pt>
                <c:pt idx="104">
                  <c:v>1984.5</c:v>
                </c:pt>
                <c:pt idx="105">
                  <c:v>1985.5</c:v>
                </c:pt>
                <c:pt idx="106">
                  <c:v>1986.5</c:v>
                </c:pt>
                <c:pt idx="107">
                  <c:v>1987.5</c:v>
                </c:pt>
                <c:pt idx="108">
                  <c:v>1988.5</c:v>
                </c:pt>
                <c:pt idx="109">
                  <c:v>1989.5</c:v>
                </c:pt>
                <c:pt idx="110">
                  <c:v>1990.5</c:v>
                </c:pt>
                <c:pt idx="111">
                  <c:v>1991.5</c:v>
                </c:pt>
                <c:pt idx="112">
                  <c:v>1992.5</c:v>
                </c:pt>
                <c:pt idx="113">
                  <c:v>1993.5</c:v>
                </c:pt>
                <c:pt idx="114">
                  <c:v>1994.5</c:v>
                </c:pt>
                <c:pt idx="115">
                  <c:v>1995.5</c:v>
                </c:pt>
                <c:pt idx="116">
                  <c:v>1996.5</c:v>
                </c:pt>
                <c:pt idx="117">
                  <c:v>1997.5</c:v>
                </c:pt>
                <c:pt idx="118">
                  <c:v>1998.5</c:v>
                </c:pt>
                <c:pt idx="119">
                  <c:v>1999.5</c:v>
                </c:pt>
                <c:pt idx="120">
                  <c:v>2000.5</c:v>
                </c:pt>
                <c:pt idx="121">
                  <c:v>2001.5</c:v>
                </c:pt>
                <c:pt idx="122">
                  <c:v>2002.5</c:v>
                </c:pt>
                <c:pt idx="123">
                  <c:v>2003.5</c:v>
                </c:pt>
                <c:pt idx="124">
                  <c:v>2004.5</c:v>
                </c:pt>
                <c:pt idx="125">
                  <c:v>2005.5</c:v>
                </c:pt>
                <c:pt idx="126">
                  <c:v>2006.5</c:v>
                </c:pt>
                <c:pt idx="127">
                  <c:v>2007.5</c:v>
                </c:pt>
                <c:pt idx="128">
                  <c:v>2008.5</c:v>
                </c:pt>
                <c:pt idx="129">
                  <c:v>2009.5</c:v>
                </c:pt>
              </c:numCache>
            </c:numRef>
          </c:xVal>
          <c:yVal>
            <c:numRef>
              <c:f>'Data for graph'!$E$2:$E$131</c:f>
              <c:numCache>
                <c:formatCode>0.00</c:formatCode>
                <c:ptCount val="130"/>
                <c:pt idx="0">
                  <c:v>-132.9</c:v>
                </c:pt>
                <c:pt idx="1">
                  <c:v>-127.3</c:v>
                </c:pt>
                <c:pt idx="2">
                  <c:v>-145.30000000000001</c:v>
                </c:pt>
                <c:pt idx="3">
                  <c:v>-140.19999999999999</c:v>
                </c:pt>
                <c:pt idx="4">
                  <c:v>-119.89999999999999</c:v>
                </c:pt>
                <c:pt idx="5">
                  <c:v>-121.69999999999999</c:v>
                </c:pt>
                <c:pt idx="6">
                  <c:v>-125.2</c:v>
                </c:pt>
                <c:pt idx="7">
                  <c:v>-130.79999999999998</c:v>
                </c:pt>
                <c:pt idx="8">
                  <c:v>-128.69999999999999</c:v>
                </c:pt>
                <c:pt idx="9">
                  <c:v>-127.10000000000001</c:v>
                </c:pt>
                <c:pt idx="10">
                  <c:v>-125.2</c:v>
                </c:pt>
                <c:pt idx="11">
                  <c:v>-126.89999999999999</c:v>
                </c:pt>
                <c:pt idx="12">
                  <c:v>-123.7</c:v>
                </c:pt>
                <c:pt idx="13">
                  <c:v>-119.39999999999999</c:v>
                </c:pt>
                <c:pt idx="14">
                  <c:v>-127.80000000000001</c:v>
                </c:pt>
                <c:pt idx="15">
                  <c:v>-116</c:v>
                </c:pt>
                <c:pt idx="16">
                  <c:v>-123.99999999999999</c:v>
                </c:pt>
                <c:pt idx="17">
                  <c:v>-119.2</c:v>
                </c:pt>
                <c:pt idx="18">
                  <c:v>-110.89999999999999</c:v>
                </c:pt>
                <c:pt idx="19">
                  <c:v>-103.69999999999999</c:v>
                </c:pt>
                <c:pt idx="20">
                  <c:v>-110.2</c:v>
                </c:pt>
                <c:pt idx="21">
                  <c:v>-111.30000000000001</c:v>
                </c:pt>
                <c:pt idx="22">
                  <c:v>-107</c:v>
                </c:pt>
                <c:pt idx="23">
                  <c:v>-99.3</c:v>
                </c:pt>
                <c:pt idx="24">
                  <c:v>-109.69999999999999</c:v>
                </c:pt>
                <c:pt idx="25">
                  <c:v>-116.69999999999999</c:v>
                </c:pt>
                <c:pt idx="26">
                  <c:v>-110.6</c:v>
                </c:pt>
                <c:pt idx="27">
                  <c:v>-111.8</c:v>
                </c:pt>
                <c:pt idx="28">
                  <c:v>-114.69999999999999</c:v>
                </c:pt>
                <c:pt idx="29">
                  <c:v>-110.10000000000001</c:v>
                </c:pt>
                <c:pt idx="30">
                  <c:v>-110.2</c:v>
                </c:pt>
                <c:pt idx="31">
                  <c:v>-102.3</c:v>
                </c:pt>
                <c:pt idx="32">
                  <c:v>-105.39999999999999</c:v>
                </c:pt>
                <c:pt idx="33">
                  <c:v>-103.7</c:v>
                </c:pt>
                <c:pt idx="34">
                  <c:v>-97.7</c:v>
                </c:pt>
                <c:pt idx="35">
                  <c:v>-90</c:v>
                </c:pt>
                <c:pt idx="36">
                  <c:v>-92.5</c:v>
                </c:pt>
                <c:pt idx="37">
                  <c:v>-97.2</c:v>
                </c:pt>
                <c:pt idx="38">
                  <c:v>-98.899999999999991</c:v>
                </c:pt>
                <c:pt idx="39">
                  <c:v>-97.3</c:v>
                </c:pt>
                <c:pt idx="40">
                  <c:v>-95.7</c:v>
                </c:pt>
                <c:pt idx="41">
                  <c:v>-93.5</c:v>
                </c:pt>
                <c:pt idx="42">
                  <c:v>-94.3</c:v>
                </c:pt>
                <c:pt idx="43">
                  <c:v>-93.3</c:v>
                </c:pt>
                <c:pt idx="44">
                  <c:v>-100.5</c:v>
                </c:pt>
                <c:pt idx="45">
                  <c:v>-98</c:v>
                </c:pt>
                <c:pt idx="46">
                  <c:v>-91.399999999999991</c:v>
                </c:pt>
                <c:pt idx="47">
                  <c:v>-93.3</c:v>
                </c:pt>
                <c:pt idx="48">
                  <c:v>-97.8</c:v>
                </c:pt>
                <c:pt idx="49">
                  <c:v>-96.600000000000009</c:v>
                </c:pt>
                <c:pt idx="50">
                  <c:v>-92.7</c:v>
                </c:pt>
                <c:pt idx="51">
                  <c:v>-92.899999999999991</c:v>
                </c:pt>
                <c:pt idx="52">
                  <c:v>-87.5</c:v>
                </c:pt>
                <c:pt idx="53">
                  <c:v>-83.3</c:v>
                </c:pt>
                <c:pt idx="54">
                  <c:v>-88.6</c:v>
                </c:pt>
                <c:pt idx="55">
                  <c:v>-83</c:v>
                </c:pt>
                <c:pt idx="56">
                  <c:v>-87</c:v>
                </c:pt>
                <c:pt idx="57">
                  <c:v>-81.3</c:v>
                </c:pt>
                <c:pt idx="58">
                  <c:v>-78.7</c:v>
                </c:pt>
                <c:pt idx="59">
                  <c:v>-73.099999999999994</c:v>
                </c:pt>
                <c:pt idx="60">
                  <c:v>-79.5</c:v>
                </c:pt>
                <c:pt idx="61">
                  <c:v>-67.600000000000009</c:v>
                </c:pt>
                <c:pt idx="62">
                  <c:v>-67.600000000000009</c:v>
                </c:pt>
                <c:pt idx="63">
                  <c:v>-67.600000000000009</c:v>
                </c:pt>
                <c:pt idx="64">
                  <c:v>-74.099999999999994</c:v>
                </c:pt>
                <c:pt idx="65">
                  <c:v>-71.3</c:v>
                </c:pt>
                <c:pt idx="66">
                  <c:v>-63.9</c:v>
                </c:pt>
                <c:pt idx="67">
                  <c:v>-61.800000000000004</c:v>
                </c:pt>
                <c:pt idx="68">
                  <c:v>-57.3</c:v>
                </c:pt>
                <c:pt idx="69">
                  <c:v>-59.500000000000007</c:v>
                </c:pt>
                <c:pt idx="70">
                  <c:v>-57.800000000000004</c:v>
                </c:pt>
                <c:pt idx="71">
                  <c:v>-48.400000000000006</c:v>
                </c:pt>
                <c:pt idx="72">
                  <c:v>-51.099999999999994</c:v>
                </c:pt>
                <c:pt idx="73">
                  <c:v>-46.9</c:v>
                </c:pt>
                <c:pt idx="74">
                  <c:v>-50</c:v>
                </c:pt>
                <c:pt idx="75">
                  <c:v>-49.3</c:v>
                </c:pt>
                <c:pt idx="76">
                  <c:v>-54.5</c:v>
                </c:pt>
                <c:pt idx="77">
                  <c:v>-41.2</c:v>
                </c:pt>
                <c:pt idx="78">
                  <c:v>-40.1</c:v>
                </c:pt>
                <c:pt idx="79">
                  <c:v>-39.9</c:v>
                </c:pt>
                <c:pt idx="80">
                  <c:v>-36.1</c:v>
                </c:pt>
                <c:pt idx="81">
                  <c:v>-29.9</c:v>
                </c:pt>
                <c:pt idx="82">
                  <c:v>-35.1</c:v>
                </c:pt>
                <c:pt idx="83">
                  <c:v>-36.699999999999996</c:v>
                </c:pt>
                <c:pt idx="84">
                  <c:v>-44.5</c:v>
                </c:pt>
                <c:pt idx="85">
                  <c:v>-33.299999999999997</c:v>
                </c:pt>
                <c:pt idx="86">
                  <c:v>-38.799999999999997</c:v>
                </c:pt>
                <c:pt idx="87">
                  <c:v>-37.5</c:v>
                </c:pt>
                <c:pt idx="88">
                  <c:v>-36.5</c:v>
                </c:pt>
                <c:pt idx="89">
                  <c:v>-29.4</c:v>
                </c:pt>
                <c:pt idx="90">
                  <c:v>-31.299999999999997</c:v>
                </c:pt>
                <c:pt idx="91">
                  <c:v>-26.200000000000003</c:v>
                </c:pt>
                <c:pt idx="92">
                  <c:v>-17.100000000000001</c:v>
                </c:pt>
                <c:pt idx="93">
                  <c:v>-23.2</c:v>
                </c:pt>
                <c:pt idx="94">
                  <c:v>-11.3</c:v>
                </c:pt>
                <c:pt idx="95">
                  <c:v>-13</c:v>
                </c:pt>
                <c:pt idx="96">
                  <c:v>-13.899999999999999</c:v>
                </c:pt>
                <c:pt idx="97">
                  <c:v>-15.799999999999999</c:v>
                </c:pt>
                <c:pt idx="98">
                  <c:v>-9.3000000000000007</c:v>
                </c:pt>
                <c:pt idx="99">
                  <c:v>-14.2</c:v>
                </c:pt>
                <c:pt idx="100">
                  <c:v>-8.4</c:v>
                </c:pt>
                <c:pt idx="101">
                  <c:v>4</c:v>
                </c:pt>
                <c:pt idx="102">
                  <c:v>-2.0000000000000009</c:v>
                </c:pt>
                <c:pt idx="103">
                  <c:v>6.6</c:v>
                </c:pt>
                <c:pt idx="104">
                  <c:v>5.5</c:v>
                </c:pt>
                <c:pt idx="105">
                  <c:v>-4.8</c:v>
                </c:pt>
                <c:pt idx="106">
                  <c:v>-4.2</c:v>
                </c:pt>
                <c:pt idx="107">
                  <c:v>-3.7</c:v>
                </c:pt>
                <c:pt idx="108">
                  <c:v>1.0999999999999996</c:v>
                </c:pt>
                <c:pt idx="109">
                  <c:v>5.7</c:v>
                </c:pt>
                <c:pt idx="110">
                  <c:v>7</c:v>
                </c:pt>
                <c:pt idx="111">
                  <c:v>10.1</c:v>
                </c:pt>
                <c:pt idx="112">
                  <c:v>13</c:v>
                </c:pt>
                <c:pt idx="113">
                  <c:v>8.5</c:v>
                </c:pt>
                <c:pt idx="114">
                  <c:v>11.9</c:v>
                </c:pt>
                <c:pt idx="115">
                  <c:v>17.100000000000001</c:v>
                </c:pt>
                <c:pt idx="116">
                  <c:v>20.8</c:v>
                </c:pt>
                <c:pt idx="117">
                  <c:v>29.1</c:v>
                </c:pt>
                <c:pt idx="118">
                  <c:v>21.6</c:v>
                </c:pt>
                <c:pt idx="119">
                  <c:v>28.4</c:v>
                </c:pt>
                <c:pt idx="120">
                  <c:v>29.200000000000003</c:v>
                </c:pt>
                <c:pt idx="121">
                  <c:v>33.6</c:v>
                </c:pt>
                <c:pt idx="122">
                  <c:v>32.800000000000004</c:v>
                </c:pt>
                <c:pt idx="123">
                  <c:v>42</c:v>
                </c:pt>
                <c:pt idx="124">
                  <c:v>41.7</c:v>
                </c:pt>
                <c:pt idx="125">
                  <c:v>41.4</c:v>
                </c:pt>
                <c:pt idx="126">
                  <c:v>43</c:v>
                </c:pt>
                <c:pt idx="127">
                  <c:v>47.1</c:v>
                </c:pt>
                <c:pt idx="128">
                  <c:v>57.4</c:v>
                </c:pt>
                <c:pt idx="129">
                  <c:v>64.3</c:v>
                </c:pt>
              </c:numCache>
            </c:numRef>
          </c:yVal>
          <c:smooth val="0"/>
        </c:ser>
        <c:ser>
          <c:idx val="4"/>
          <c:order val="3"/>
          <c:tx>
            <c:strRef>
              <c:f>'Data for graph'!$F$1</c:f>
              <c:strCache>
                <c:ptCount val="1"/>
                <c:pt idx="0">
                  <c:v>GMSL_ALT (Satellite altimeter data, 1993 to 2009, yearly)</c:v>
                </c:pt>
              </c:strCache>
            </c:strRef>
          </c:tx>
          <c:spPr>
            <a:ln>
              <a:solidFill>
                <a:schemeClr val="tx1">
                  <a:lumMod val="50000"/>
                  <a:lumOff val="50000"/>
                </a:schemeClr>
              </a:solidFill>
            </a:ln>
          </c:spPr>
          <c:marker>
            <c:symbol val="none"/>
          </c:marker>
          <c:xVal>
            <c:numRef>
              <c:f>'Data for graph'!$A$2:$A$131</c:f>
              <c:numCache>
                <c:formatCode>General</c:formatCode>
                <c:ptCount val="130"/>
                <c:pt idx="0">
                  <c:v>1880.5</c:v>
                </c:pt>
                <c:pt idx="1">
                  <c:v>1881.5</c:v>
                </c:pt>
                <c:pt idx="2">
                  <c:v>1882.5</c:v>
                </c:pt>
                <c:pt idx="3">
                  <c:v>1883.5</c:v>
                </c:pt>
                <c:pt idx="4">
                  <c:v>1884.5</c:v>
                </c:pt>
                <c:pt idx="5">
                  <c:v>1885.5</c:v>
                </c:pt>
                <c:pt idx="6">
                  <c:v>1886.5</c:v>
                </c:pt>
                <c:pt idx="7">
                  <c:v>1887.5</c:v>
                </c:pt>
                <c:pt idx="8">
                  <c:v>1888.5</c:v>
                </c:pt>
                <c:pt idx="9">
                  <c:v>1889.5</c:v>
                </c:pt>
                <c:pt idx="10">
                  <c:v>1890.5</c:v>
                </c:pt>
                <c:pt idx="11">
                  <c:v>1891.5</c:v>
                </c:pt>
                <c:pt idx="12">
                  <c:v>1892.5</c:v>
                </c:pt>
                <c:pt idx="13">
                  <c:v>1893.5</c:v>
                </c:pt>
                <c:pt idx="14">
                  <c:v>1894.5</c:v>
                </c:pt>
                <c:pt idx="15">
                  <c:v>1895.5</c:v>
                </c:pt>
                <c:pt idx="16">
                  <c:v>1896.5</c:v>
                </c:pt>
                <c:pt idx="17">
                  <c:v>1897.5</c:v>
                </c:pt>
                <c:pt idx="18">
                  <c:v>1898.5</c:v>
                </c:pt>
                <c:pt idx="19">
                  <c:v>1899.5</c:v>
                </c:pt>
                <c:pt idx="20">
                  <c:v>1900.5</c:v>
                </c:pt>
                <c:pt idx="21">
                  <c:v>1901.5</c:v>
                </c:pt>
                <c:pt idx="22">
                  <c:v>1902.5</c:v>
                </c:pt>
                <c:pt idx="23">
                  <c:v>1903.5</c:v>
                </c:pt>
                <c:pt idx="24">
                  <c:v>1904.5</c:v>
                </c:pt>
                <c:pt idx="25">
                  <c:v>1905.5</c:v>
                </c:pt>
                <c:pt idx="26">
                  <c:v>1906.5</c:v>
                </c:pt>
                <c:pt idx="27">
                  <c:v>1907.5</c:v>
                </c:pt>
                <c:pt idx="28">
                  <c:v>1908.5</c:v>
                </c:pt>
                <c:pt idx="29">
                  <c:v>1909.5</c:v>
                </c:pt>
                <c:pt idx="30">
                  <c:v>1910.5</c:v>
                </c:pt>
                <c:pt idx="31">
                  <c:v>1911.5</c:v>
                </c:pt>
                <c:pt idx="32">
                  <c:v>1912.5</c:v>
                </c:pt>
                <c:pt idx="33">
                  <c:v>1913.5</c:v>
                </c:pt>
                <c:pt idx="34">
                  <c:v>1914.5</c:v>
                </c:pt>
                <c:pt idx="35">
                  <c:v>1915.5</c:v>
                </c:pt>
                <c:pt idx="36">
                  <c:v>1916.5</c:v>
                </c:pt>
                <c:pt idx="37">
                  <c:v>1917.5</c:v>
                </c:pt>
                <c:pt idx="38">
                  <c:v>1918.5</c:v>
                </c:pt>
                <c:pt idx="39">
                  <c:v>1919.5</c:v>
                </c:pt>
                <c:pt idx="40">
                  <c:v>1920.5</c:v>
                </c:pt>
                <c:pt idx="41">
                  <c:v>1921.5</c:v>
                </c:pt>
                <c:pt idx="42">
                  <c:v>1922.5</c:v>
                </c:pt>
                <c:pt idx="43">
                  <c:v>1923.5</c:v>
                </c:pt>
                <c:pt idx="44">
                  <c:v>1924.5</c:v>
                </c:pt>
                <c:pt idx="45">
                  <c:v>1925.5</c:v>
                </c:pt>
                <c:pt idx="46">
                  <c:v>1926.5</c:v>
                </c:pt>
                <c:pt idx="47">
                  <c:v>1927.5</c:v>
                </c:pt>
                <c:pt idx="48">
                  <c:v>1928.5</c:v>
                </c:pt>
                <c:pt idx="49">
                  <c:v>1929.5</c:v>
                </c:pt>
                <c:pt idx="50">
                  <c:v>1930.5</c:v>
                </c:pt>
                <c:pt idx="51">
                  <c:v>1931.5</c:v>
                </c:pt>
                <c:pt idx="52">
                  <c:v>1932.5</c:v>
                </c:pt>
                <c:pt idx="53">
                  <c:v>1933.5</c:v>
                </c:pt>
                <c:pt idx="54">
                  <c:v>1934.5</c:v>
                </c:pt>
                <c:pt idx="55">
                  <c:v>1935.5</c:v>
                </c:pt>
                <c:pt idx="56">
                  <c:v>1936.5</c:v>
                </c:pt>
                <c:pt idx="57">
                  <c:v>1937.5</c:v>
                </c:pt>
                <c:pt idx="58">
                  <c:v>1938.5</c:v>
                </c:pt>
                <c:pt idx="59">
                  <c:v>1939.5</c:v>
                </c:pt>
                <c:pt idx="60">
                  <c:v>1940.5</c:v>
                </c:pt>
                <c:pt idx="61">
                  <c:v>1941.5</c:v>
                </c:pt>
                <c:pt idx="62">
                  <c:v>1942.5</c:v>
                </c:pt>
                <c:pt idx="63">
                  <c:v>1943.5</c:v>
                </c:pt>
                <c:pt idx="64">
                  <c:v>1944.5</c:v>
                </c:pt>
                <c:pt idx="65">
                  <c:v>1945.5</c:v>
                </c:pt>
                <c:pt idx="66">
                  <c:v>1946.5</c:v>
                </c:pt>
                <c:pt idx="67">
                  <c:v>1947.5</c:v>
                </c:pt>
                <c:pt idx="68">
                  <c:v>1948.5</c:v>
                </c:pt>
                <c:pt idx="69">
                  <c:v>1949.5</c:v>
                </c:pt>
                <c:pt idx="70">
                  <c:v>1950.5</c:v>
                </c:pt>
                <c:pt idx="71">
                  <c:v>1951.5</c:v>
                </c:pt>
                <c:pt idx="72">
                  <c:v>1952.5</c:v>
                </c:pt>
                <c:pt idx="73">
                  <c:v>1953.5</c:v>
                </c:pt>
                <c:pt idx="74">
                  <c:v>1954.5</c:v>
                </c:pt>
                <c:pt idx="75">
                  <c:v>1955.5</c:v>
                </c:pt>
                <c:pt idx="76">
                  <c:v>1956.5</c:v>
                </c:pt>
                <c:pt idx="77">
                  <c:v>1957.5</c:v>
                </c:pt>
                <c:pt idx="78">
                  <c:v>1958.5</c:v>
                </c:pt>
                <c:pt idx="79">
                  <c:v>1959.5</c:v>
                </c:pt>
                <c:pt idx="80">
                  <c:v>1960.5</c:v>
                </c:pt>
                <c:pt idx="81">
                  <c:v>1961.5</c:v>
                </c:pt>
                <c:pt idx="82">
                  <c:v>1962.5</c:v>
                </c:pt>
                <c:pt idx="83">
                  <c:v>1963.5</c:v>
                </c:pt>
                <c:pt idx="84">
                  <c:v>1964.5</c:v>
                </c:pt>
                <c:pt idx="85">
                  <c:v>1965.5</c:v>
                </c:pt>
                <c:pt idx="86">
                  <c:v>1966.5</c:v>
                </c:pt>
                <c:pt idx="87">
                  <c:v>1967.5</c:v>
                </c:pt>
                <c:pt idx="88">
                  <c:v>1968.5</c:v>
                </c:pt>
                <c:pt idx="89">
                  <c:v>1969.5</c:v>
                </c:pt>
                <c:pt idx="90">
                  <c:v>1970.5</c:v>
                </c:pt>
                <c:pt idx="91">
                  <c:v>1971.5</c:v>
                </c:pt>
                <c:pt idx="92">
                  <c:v>1972.5</c:v>
                </c:pt>
                <c:pt idx="93">
                  <c:v>1973.5</c:v>
                </c:pt>
                <c:pt idx="94">
                  <c:v>1974.5</c:v>
                </c:pt>
                <c:pt idx="95">
                  <c:v>1975.5</c:v>
                </c:pt>
                <c:pt idx="96">
                  <c:v>1976.5</c:v>
                </c:pt>
                <c:pt idx="97">
                  <c:v>1977.5</c:v>
                </c:pt>
                <c:pt idx="98">
                  <c:v>1978.5</c:v>
                </c:pt>
                <c:pt idx="99">
                  <c:v>1979.5</c:v>
                </c:pt>
                <c:pt idx="100">
                  <c:v>1980.5</c:v>
                </c:pt>
                <c:pt idx="101">
                  <c:v>1981.5</c:v>
                </c:pt>
                <c:pt idx="102">
                  <c:v>1982.5</c:v>
                </c:pt>
                <c:pt idx="103">
                  <c:v>1983.5</c:v>
                </c:pt>
                <c:pt idx="104">
                  <c:v>1984.5</c:v>
                </c:pt>
                <c:pt idx="105">
                  <c:v>1985.5</c:v>
                </c:pt>
                <c:pt idx="106">
                  <c:v>1986.5</c:v>
                </c:pt>
                <c:pt idx="107">
                  <c:v>1987.5</c:v>
                </c:pt>
                <c:pt idx="108">
                  <c:v>1988.5</c:v>
                </c:pt>
                <c:pt idx="109">
                  <c:v>1989.5</c:v>
                </c:pt>
                <c:pt idx="110">
                  <c:v>1990.5</c:v>
                </c:pt>
                <c:pt idx="111">
                  <c:v>1991.5</c:v>
                </c:pt>
                <c:pt idx="112">
                  <c:v>1992.5</c:v>
                </c:pt>
                <c:pt idx="113">
                  <c:v>1993.5</c:v>
                </c:pt>
                <c:pt idx="114">
                  <c:v>1994.5</c:v>
                </c:pt>
                <c:pt idx="115">
                  <c:v>1995.5</c:v>
                </c:pt>
                <c:pt idx="116">
                  <c:v>1996.5</c:v>
                </c:pt>
                <c:pt idx="117">
                  <c:v>1997.5</c:v>
                </c:pt>
                <c:pt idx="118">
                  <c:v>1998.5</c:v>
                </c:pt>
                <c:pt idx="119">
                  <c:v>1999.5</c:v>
                </c:pt>
                <c:pt idx="120">
                  <c:v>2000.5</c:v>
                </c:pt>
                <c:pt idx="121">
                  <c:v>2001.5</c:v>
                </c:pt>
                <c:pt idx="122">
                  <c:v>2002.5</c:v>
                </c:pt>
                <c:pt idx="123">
                  <c:v>2003.5</c:v>
                </c:pt>
                <c:pt idx="124">
                  <c:v>2004.5</c:v>
                </c:pt>
                <c:pt idx="125">
                  <c:v>2005.5</c:v>
                </c:pt>
                <c:pt idx="126">
                  <c:v>2006.5</c:v>
                </c:pt>
                <c:pt idx="127">
                  <c:v>2007.5</c:v>
                </c:pt>
                <c:pt idx="128">
                  <c:v>2008.5</c:v>
                </c:pt>
                <c:pt idx="129">
                  <c:v>2009.5</c:v>
                </c:pt>
              </c:numCache>
            </c:numRef>
          </c:xVal>
          <c:yVal>
            <c:numRef>
              <c:f>'Data for graph'!$F$2:$F$131</c:f>
              <c:numCache>
                <c:formatCode>0.00</c:formatCode>
                <c:ptCount val="130"/>
                <c:pt idx="113" formatCode="General">
                  <c:v>2.1</c:v>
                </c:pt>
                <c:pt idx="114" formatCode="General">
                  <c:v>6</c:v>
                </c:pt>
                <c:pt idx="115" formatCode="General">
                  <c:v>11.6</c:v>
                </c:pt>
                <c:pt idx="116" formatCode="General">
                  <c:v>12.7</c:v>
                </c:pt>
                <c:pt idx="117" formatCode="General">
                  <c:v>18.3</c:v>
                </c:pt>
                <c:pt idx="118" formatCode="General">
                  <c:v>20.6</c:v>
                </c:pt>
                <c:pt idx="119" formatCode="General">
                  <c:v>21.2</c:v>
                </c:pt>
                <c:pt idx="120" formatCode="General">
                  <c:v>23.6</c:v>
                </c:pt>
                <c:pt idx="121" formatCode="General">
                  <c:v>29.7</c:v>
                </c:pt>
                <c:pt idx="122" formatCode="General">
                  <c:v>33.6</c:v>
                </c:pt>
                <c:pt idx="123" formatCode="General">
                  <c:v>36.200000000000003</c:v>
                </c:pt>
                <c:pt idx="124" formatCode="General">
                  <c:v>39.6</c:v>
                </c:pt>
                <c:pt idx="125" formatCode="General">
                  <c:v>44.4</c:v>
                </c:pt>
                <c:pt idx="126" formatCode="General">
                  <c:v>46.1</c:v>
                </c:pt>
                <c:pt idx="127" formatCode="General">
                  <c:v>46.5</c:v>
                </c:pt>
                <c:pt idx="128" formatCode="General">
                  <c:v>51.2</c:v>
                </c:pt>
                <c:pt idx="129" formatCode="General">
                  <c:v>55.2</c:v>
                </c:pt>
              </c:numCache>
            </c:numRef>
          </c:yVal>
          <c:smooth val="0"/>
        </c:ser>
        <c:dLbls>
          <c:showLegendKey val="0"/>
          <c:showVal val="0"/>
          <c:showCatName val="0"/>
          <c:showSerName val="0"/>
          <c:showPercent val="0"/>
          <c:showBubbleSize val="0"/>
        </c:dLbls>
        <c:axId val="159322880"/>
        <c:axId val="159324416"/>
      </c:scatterChart>
      <c:valAx>
        <c:axId val="159322880"/>
        <c:scaling>
          <c:orientation val="minMax"/>
          <c:max val="2010"/>
          <c:min val="1880"/>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Verdana"/>
                <a:ea typeface="Verdana"/>
                <a:cs typeface="Verdana"/>
              </a:defRPr>
            </a:pPr>
            <a:endParaRPr lang="de-DE"/>
          </a:p>
        </c:txPr>
        <c:crossAx val="159324416"/>
        <c:crossesAt val="-250"/>
        <c:crossBetween val="midCat"/>
      </c:valAx>
      <c:valAx>
        <c:axId val="159324416"/>
        <c:scaling>
          <c:orientation val="minMax"/>
        </c:scaling>
        <c:delete val="0"/>
        <c:axPos val="l"/>
        <c:numFmt formatCode="General" sourceLinked="1"/>
        <c:majorTickMark val="out"/>
        <c:minorTickMark val="none"/>
        <c:tickLblPos val="nextTo"/>
        <c:txPr>
          <a:bodyPr/>
          <a:lstStyle/>
          <a:p>
            <a:pPr>
              <a:defRPr sz="700">
                <a:latin typeface="Verdana" pitchFamily="34" charset="0"/>
              </a:defRPr>
            </a:pPr>
            <a:endParaRPr lang="de-DE"/>
          </a:p>
        </c:txPr>
        <c:crossAx val="159322880"/>
        <c:crossesAt val="1860"/>
        <c:crossBetween val="midCat"/>
      </c:valAx>
    </c:plotArea>
    <c:legend>
      <c:legendPos val="b"/>
      <c:legendEntry>
        <c:idx val="1"/>
        <c:delete val="1"/>
      </c:legendEntry>
      <c:legendEntry>
        <c:idx val="2"/>
        <c:delete val="1"/>
      </c:legendEntry>
      <c:layout>
        <c:manualLayout>
          <c:xMode val="edge"/>
          <c:yMode val="edge"/>
          <c:x val="0"/>
          <c:y val="0.9227372665373349"/>
          <c:w val="0.98849281690256008"/>
          <c:h val="6.0526347250071999E-2"/>
        </c:manualLayout>
      </c:layout>
      <c:overlay val="0"/>
      <c:txPr>
        <a:bodyPr/>
        <a:lstStyle/>
        <a:p>
          <a:pPr>
            <a:defRPr sz="700">
              <a:latin typeface="Verdana" pitchFamily="34" charset="0"/>
            </a:defRPr>
          </a:pPr>
          <a:endParaRPr lang="de-DE"/>
        </a:p>
      </c:txPr>
    </c:legend>
    <c:plotVisOnly val="1"/>
    <c:dispBlanksAs val="gap"/>
    <c:showDLblsOverMax val="0"/>
  </c:chart>
  <c:printSettings>
    <c:headerFooter/>
    <c:pageMargins b="0.78740157499999996" l="0.70000000000000007" r="0.70000000000000007" t="0.78740157499999996"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xdr:row>
      <xdr:rowOff>142875</xdr:rowOff>
    </xdr:from>
    <xdr:to>
      <xdr:col>10</xdr:col>
      <xdr:colOff>409575</xdr:colOff>
      <xdr:row>40</xdr:row>
      <xdr:rowOff>114300</xdr:rowOff>
    </xdr:to>
    <xdr:pic>
      <xdr:nvPicPr>
        <xdr:cNvPr id="12319" name="Picture 1"/>
        <xdr:cNvPicPr>
          <a:picLocks noChangeAspect="1"/>
        </xdr:cNvPicPr>
      </xdr:nvPicPr>
      <xdr:blipFill>
        <a:blip xmlns:r="http://schemas.openxmlformats.org/officeDocument/2006/relationships" r:embed="rId1" cstate="print"/>
        <a:srcRect/>
        <a:stretch>
          <a:fillRect/>
        </a:stretch>
      </xdr:blipFill>
      <xdr:spPr bwMode="auto">
        <a:xfrm>
          <a:off x="428625" y="752475"/>
          <a:ext cx="7924800" cy="6286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14</xdr:col>
      <xdr:colOff>142875</xdr:colOff>
      <xdr:row>40</xdr:row>
      <xdr:rowOff>19050</xdr:rowOff>
    </xdr:to>
    <xdr:pic>
      <xdr:nvPicPr>
        <xdr:cNvPr id="31759" name="Picture 1"/>
        <xdr:cNvPicPr>
          <a:picLocks noChangeAspect="1"/>
        </xdr:cNvPicPr>
      </xdr:nvPicPr>
      <xdr:blipFill>
        <a:blip xmlns:r="http://schemas.openxmlformats.org/officeDocument/2006/relationships" r:embed="rId1" cstate="print"/>
        <a:srcRect/>
        <a:stretch>
          <a:fillRect/>
        </a:stretch>
      </xdr:blipFill>
      <xdr:spPr bwMode="auto">
        <a:xfrm>
          <a:off x="180975" y="142875"/>
          <a:ext cx="8496300" cy="63531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10</xdr:col>
      <xdr:colOff>28575</xdr:colOff>
      <xdr:row>28</xdr:row>
      <xdr:rowOff>9525</xdr:rowOff>
    </xdr:to>
    <xdr:graphicFrame macro="">
      <xdr:nvGraphicFramePr>
        <xdr:cNvPr id="9335"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0.05136</cdr:x>
      <cdr:y>0</cdr:y>
    </cdr:from>
    <cdr:to>
      <cdr:x>0.20077</cdr:x>
      <cdr:y>0.07298</cdr:y>
    </cdr:to>
    <cdr:sp macro="" textlink="">
      <cdr:nvSpPr>
        <cdr:cNvPr id="2" name="Textfeld 1"/>
        <cdr:cNvSpPr txBox="1"/>
      </cdr:nvSpPr>
      <cdr:spPr>
        <a:xfrm xmlns:a="http://schemas.openxmlformats.org/drawingml/2006/main">
          <a:off x="314325" y="0"/>
          <a:ext cx="914400" cy="3357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b="1">
              <a:latin typeface="Verdana" pitchFamily="34" charset="0"/>
            </a:rPr>
            <a:t>Sea level</a:t>
          </a:r>
        </a:p>
        <a:p xmlns:a="http://schemas.openxmlformats.org/drawingml/2006/main">
          <a:r>
            <a:rPr lang="de-DE" sz="700">
              <a:latin typeface="Verdana" pitchFamily="34" charset="0"/>
            </a:rPr>
            <a:t>(mm)</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springerlink.com/content/h2575k28311g5146/fulltext.pdf" TargetMode="External"/><Relationship Id="rId7" Type="http://schemas.openxmlformats.org/officeDocument/2006/relationships/printerSettings" Target="../printerSettings/printerSettings2.bin"/><Relationship Id="rId2" Type="http://schemas.openxmlformats.org/officeDocument/2006/relationships/hyperlink" Target="http://www.csiro.au/" TargetMode="External"/><Relationship Id="rId1" Type="http://schemas.openxmlformats.org/officeDocument/2006/relationships/hyperlink" Target="mailto:John.Church@csiro.au" TargetMode="External"/><Relationship Id="rId6" Type="http://schemas.openxmlformats.org/officeDocument/2006/relationships/hyperlink" Target="http://www.cmar.csiro.au/" TargetMode="External"/><Relationship Id="rId5" Type="http://schemas.openxmlformats.org/officeDocument/2006/relationships/hyperlink" Target="http://www.cmar.csiro.au/sealevel/sl_data_cmar.html" TargetMode="External"/><Relationship Id="rId4" Type="http://schemas.openxmlformats.org/officeDocument/2006/relationships/hyperlink" Target="mailto:greta.jaeckel@ufz.de"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workbookViewId="0"/>
  </sheetViews>
  <sheetFormatPr baseColWidth="10" defaultColWidth="9.140625" defaultRowHeight="12.75" x14ac:dyDescent="0.2"/>
  <cols>
    <col min="1" max="1" width="36.85546875" style="35" customWidth="1"/>
    <col min="2" max="7" width="9.140625" style="38" customWidth="1"/>
    <col min="8" max="16384" width="9.140625" style="38"/>
  </cols>
  <sheetData>
    <row r="1" spans="1:26" s="40" customFormat="1" ht="48" customHeight="1" x14ac:dyDescent="0.2">
      <c r="A1" s="32" t="s">
        <v>61</v>
      </c>
      <c r="B1" s="31" t="s">
        <v>49</v>
      </c>
      <c r="C1" s="31" t="s">
        <v>50</v>
      </c>
      <c r="D1" s="31" t="s">
        <v>51</v>
      </c>
      <c r="E1" s="31" t="s">
        <v>52</v>
      </c>
      <c r="F1" s="31" t="s">
        <v>53</v>
      </c>
      <c r="G1" s="31" t="s">
        <v>54</v>
      </c>
      <c r="H1" s="31" t="s">
        <v>55</v>
      </c>
      <c r="I1" s="31" t="s">
        <v>56</v>
      </c>
      <c r="J1" s="31" t="s">
        <v>57</v>
      </c>
      <c r="K1" s="31" t="s">
        <v>58</v>
      </c>
      <c r="L1" s="31" t="s">
        <v>59</v>
      </c>
      <c r="M1" s="31" t="s">
        <v>60</v>
      </c>
      <c r="N1" s="30"/>
      <c r="O1" s="30"/>
      <c r="P1" s="30"/>
      <c r="Q1" s="30"/>
      <c r="R1" s="30"/>
      <c r="S1" s="30"/>
      <c r="T1" s="30"/>
      <c r="U1" s="30"/>
      <c r="V1" s="30"/>
      <c r="W1" s="30"/>
      <c r="X1" s="30"/>
      <c r="Y1" s="30"/>
      <c r="Z1" s="30"/>
    </row>
    <row r="2" spans="1:26" x14ac:dyDescent="0.2">
      <c r="A2" s="41"/>
      <c r="B2" s="37"/>
      <c r="C2" s="37"/>
      <c r="D2" s="37"/>
      <c r="E2" s="37"/>
      <c r="F2" s="37"/>
      <c r="G2" s="37"/>
      <c r="H2" s="37"/>
      <c r="I2" s="37"/>
      <c r="J2" s="37"/>
      <c r="K2" s="37"/>
      <c r="L2" s="37"/>
      <c r="M2" s="37"/>
      <c r="N2" s="37"/>
      <c r="O2" s="37"/>
      <c r="P2" s="37"/>
      <c r="Q2" s="37"/>
      <c r="R2" s="37"/>
      <c r="S2" s="37"/>
      <c r="T2" s="37"/>
      <c r="U2" s="37"/>
      <c r="V2" s="37"/>
      <c r="W2" s="37"/>
      <c r="X2" s="37"/>
      <c r="Y2" s="37"/>
      <c r="Z2" s="37"/>
    </row>
    <row r="3" spans="1:26" x14ac:dyDescent="0.2">
      <c r="A3" s="41"/>
      <c r="B3" s="37"/>
      <c r="C3" s="37"/>
      <c r="D3" s="37"/>
      <c r="E3" s="37"/>
      <c r="F3" s="37"/>
      <c r="G3" s="37"/>
      <c r="H3" s="37"/>
      <c r="I3" s="37"/>
      <c r="J3" s="37"/>
      <c r="K3" s="37"/>
      <c r="L3" s="37"/>
      <c r="M3" s="37"/>
      <c r="N3" s="37"/>
      <c r="O3" s="37"/>
      <c r="P3" s="37"/>
      <c r="Q3" s="37"/>
      <c r="R3" s="37"/>
      <c r="S3" s="37"/>
      <c r="T3" s="37"/>
      <c r="U3" s="37"/>
      <c r="V3" s="37"/>
      <c r="W3" s="37"/>
      <c r="X3" s="37"/>
      <c r="Y3" s="37"/>
      <c r="Z3" s="37"/>
    </row>
    <row r="4" spans="1:26" x14ac:dyDescent="0.2">
      <c r="A4" s="41"/>
      <c r="B4" s="37"/>
      <c r="C4" s="37"/>
      <c r="D4" s="37"/>
      <c r="E4" s="37"/>
      <c r="F4" s="37"/>
      <c r="G4" s="37"/>
      <c r="H4" s="37"/>
      <c r="I4" s="37"/>
      <c r="J4" s="37"/>
      <c r="K4" s="37"/>
      <c r="L4" s="37"/>
      <c r="M4" s="37"/>
      <c r="N4" s="37"/>
      <c r="O4" s="37"/>
      <c r="P4" s="37"/>
      <c r="Q4" s="37"/>
      <c r="R4" s="37"/>
      <c r="S4" s="37"/>
      <c r="T4" s="37"/>
      <c r="U4" s="37"/>
      <c r="V4" s="37"/>
      <c r="W4" s="37"/>
      <c r="X4" s="37"/>
      <c r="Y4" s="37"/>
      <c r="Z4" s="37"/>
    </row>
    <row r="5" spans="1:26" x14ac:dyDescent="0.2">
      <c r="A5" s="41"/>
      <c r="B5" s="37"/>
      <c r="C5" s="37"/>
      <c r="D5" s="37"/>
      <c r="E5" s="37"/>
      <c r="F5" s="37"/>
      <c r="G5" s="37"/>
      <c r="H5" s="37"/>
      <c r="I5" s="37"/>
      <c r="J5" s="37"/>
      <c r="K5" s="37"/>
      <c r="L5" s="37"/>
      <c r="M5" s="37"/>
      <c r="N5" s="37"/>
      <c r="O5" s="37"/>
      <c r="P5" s="37"/>
      <c r="Q5" s="37"/>
      <c r="R5" s="37"/>
      <c r="S5" s="37"/>
      <c r="T5" s="37"/>
      <c r="U5" s="37"/>
      <c r="V5" s="37"/>
      <c r="W5" s="37"/>
      <c r="X5" s="37"/>
      <c r="Y5" s="37"/>
      <c r="Z5" s="37"/>
    </row>
    <row r="6" spans="1:26" x14ac:dyDescent="0.2">
      <c r="A6" s="41"/>
      <c r="B6" s="37"/>
      <c r="C6" s="37"/>
      <c r="D6" s="37"/>
      <c r="E6" s="37"/>
      <c r="F6" s="37"/>
      <c r="G6" s="37"/>
      <c r="H6" s="37"/>
      <c r="I6" s="37"/>
      <c r="J6" s="37"/>
      <c r="K6" s="37"/>
      <c r="L6" s="37"/>
      <c r="M6" s="37"/>
      <c r="N6" s="37"/>
      <c r="O6" s="37"/>
      <c r="P6" s="37"/>
      <c r="Q6" s="37"/>
      <c r="R6" s="37"/>
      <c r="S6" s="37"/>
      <c r="T6" s="37"/>
      <c r="U6" s="37"/>
      <c r="V6" s="37"/>
      <c r="W6" s="37"/>
      <c r="X6" s="37"/>
      <c r="Y6" s="37"/>
      <c r="Z6" s="37"/>
    </row>
    <row r="7" spans="1:26" x14ac:dyDescent="0.2">
      <c r="A7" s="41"/>
      <c r="B7" s="37"/>
      <c r="C7" s="37"/>
      <c r="D7" s="37"/>
      <c r="E7" s="37"/>
      <c r="F7" s="37"/>
      <c r="G7" s="37"/>
      <c r="H7" s="37"/>
      <c r="I7" s="37"/>
      <c r="J7" s="37"/>
      <c r="K7" s="37"/>
      <c r="L7" s="37"/>
      <c r="M7" s="37"/>
      <c r="N7" s="37"/>
      <c r="O7" s="37"/>
      <c r="P7" s="37"/>
      <c r="Q7" s="37"/>
      <c r="R7" s="37"/>
      <c r="S7" s="37"/>
      <c r="T7" s="37"/>
      <c r="U7" s="37"/>
      <c r="V7" s="37"/>
      <c r="W7" s="37"/>
      <c r="X7" s="37"/>
      <c r="Y7" s="37"/>
      <c r="Z7" s="37"/>
    </row>
    <row r="8" spans="1:26" x14ac:dyDescent="0.2">
      <c r="A8" s="41"/>
      <c r="B8" s="37"/>
      <c r="C8" s="37"/>
      <c r="D8" s="37"/>
      <c r="E8" s="37"/>
      <c r="F8" s="37"/>
      <c r="G8" s="37"/>
      <c r="H8" s="37"/>
      <c r="I8" s="37"/>
      <c r="J8" s="37"/>
      <c r="K8" s="37"/>
      <c r="L8" s="37"/>
      <c r="M8" s="37"/>
      <c r="N8" s="37"/>
      <c r="O8" s="37"/>
      <c r="P8" s="37"/>
      <c r="Q8" s="37"/>
      <c r="R8" s="37"/>
      <c r="S8" s="37"/>
      <c r="T8" s="37"/>
      <c r="U8" s="37"/>
      <c r="V8" s="37"/>
      <c r="W8" s="37"/>
      <c r="X8" s="37"/>
      <c r="Y8" s="37"/>
      <c r="Z8" s="37"/>
    </row>
    <row r="9" spans="1:26" x14ac:dyDescent="0.2">
      <c r="A9" s="41"/>
      <c r="B9" s="37"/>
      <c r="C9" s="37"/>
      <c r="D9" s="37"/>
      <c r="E9" s="37"/>
      <c r="F9" s="37"/>
      <c r="G9" s="37"/>
      <c r="H9" s="37"/>
      <c r="I9" s="37"/>
      <c r="J9" s="37"/>
      <c r="K9" s="37"/>
      <c r="L9" s="37"/>
      <c r="M9" s="37"/>
      <c r="N9" s="37"/>
      <c r="O9" s="37"/>
      <c r="P9" s="37"/>
      <c r="Q9" s="37"/>
      <c r="R9" s="37"/>
      <c r="S9" s="37"/>
      <c r="T9" s="37"/>
      <c r="U9" s="37"/>
      <c r="V9" s="37"/>
      <c r="W9" s="37"/>
      <c r="X9" s="37"/>
      <c r="Y9" s="37"/>
      <c r="Z9" s="37"/>
    </row>
    <row r="10" spans="1:26" x14ac:dyDescent="0.2">
      <c r="A10" s="41"/>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x14ac:dyDescent="0.2">
      <c r="A11" s="41"/>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x14ac:dyDescent="0.2">
      <c r="A12" s="41"/>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x14ac:dyDescent="0.2">
      <c r="A13" s="41"/>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x14ac:dyDescent="0.2">
      <c r="A14" s="41"/>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x14ac:dyDescent="0.2">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x14ac:dyDescent="0.2">
      <c r="A16" s="41"/>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x14ac:dyDescent="0.2">
      <c r="A17" s="41"/>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x14ac:dyDescent="0.2">
      <c r="A18" s="41"/>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x14ac:dyDescent="0.2">
      <c r="A19" s="41"/>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x14ac:dyDescent="0.2">
      <c r="A20" s="41"/>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x14ac:dyDescent="0.2">
      <c r="A21" s="41"/>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x14ac:dyDescent="0.2">
      <c r="A22" s="41"/>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x14ac:dyDescent="0.2">
      <c r="A23" s="41"/>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x14ac:dyDescent="0.2">
      <c r="A24" s="41"/>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x14ac:dyDescent="0.2">
      <c r="A25" s="41"/>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x14ac:dyDescent="0.2">
      <c r="A26" s="41"/>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x14ac:dyDescent="0.2">
      <c r="A27" s="41"/>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x14ac:dyDescent="0.2">
      <c r="A28" s="41"/>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x14ac:dyDescent="0.2">
      <c r="A29" s="41"/>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x14ac:dyDescent="0.2">
      <c r="A30" s="41"/>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x14ac:dyDescent="0.2">
      <c r="A31" s="41"/>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x14ac:dyDescent="0.2">
      <c r="A32" s="41"/>
      <c r="B32" s="37"/>
      <c r="C32" s="37"/>
      <c r="D32" s="37"/>
      <c r="E32" s="36"/>
      <c r="F32" s="37"/>
      <c r="G32" s="39"/>
      <c r="H32" s="37"/>
      <c r="I32" s="37"/>
      <c r="J32" s="37"/>
      <c r="K32" s="37"/>
      <c r="L32" s="37"/>
      <c r="M32" s="37"/>
      <c r="N32" s="37"/>
      <c r="O32" s="37"/>
      <c r="P32" s="37"/>
      <c r="Q32" s="37"/>
      <c r="R32" s="37"/>
      <c r="S32" s="37"/>
      <c r="T32" s="37"/>
      <c r="U32" s="37"/>
      <c r="V32" s="37"/>
      <c r="W32" s="37"/>
      <c r="X32" s="37"/>
      <c r="Y32" s="37"/>
      <c r="Z32" s="37"/>
    </row>
    <row r="33" spans="1:26" x14ac:dyDescent="0.2">
      <c r="A33" s="41"/>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x14ac:dyDescent="0.2">
      <c r="A34" s="41"/>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x14ac:dyDescent="0.2">
      <c r="A35" s="34"/>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x14ac:dyDescent="0.2">
      <c r="A36" s="42"/>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x14ac:dyDescent="0.2">
      <c r="A37" s="34"/>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x14ac:dyDescent="0.2">
      <c r="A38" s="34"/>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x14ac:dyDescent="0.2">
      <c r="A39" s="34"/>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x14ac:dyDescent="0.2">
      <c r="A40" s="34"/>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sheetData>
  <phoneticPr fontId="1"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
  <sheetViews>
    <sheetView workbookViewId="0"/>
  </sheetViews>
  <sheetFormatPr baseColWidth="10" defaultColWidth="9.140625" defaultRowHeight="12.75" x14ac:dyDescent="0.2"/>
  <sheetData>
    <row r="2" spans="1:5" x14ac:dyDescent="0.2">
      <c r="A2" s="29"/>
      <c r="B2" s="29"/>
      <c r="C2" s="29"/>
      <c r="D2" s="29"/>
      <c r="E2" s="2"/>
    </row>
    <row r="3" spans="1:5" x14ac:dyDescent="0.2">
      <c r="A3" s="29"/>
      <c r="B3" s="29"/>
      <c r="C3" s="29"/>
      <c r="D3" s="29"/>
      <c r="E3" s="2"/>
    </row>
    <row r="5" spans="1:5" s="1" customFormat="1" x14ac:dyDescent="0.2">
      <c r="A5" s="3"/>
      <c r="B5" s="3"/>
      <c r="C5" s="3"/>
      <c r="D5"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topLeftCell="A28" workbookViewId="0">
      <selection activeCell="G53" sqref="G53:O53"/>
    </sheetView>
  </sheetViews>
  <sheetFormatPr baseColWidth="10" defaultColWidth="9.140625"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7" max="7" width="9.140625" customWidth="1"/>
    <col min="8" max="8" width="9.42578125" customWidth="1"/>
    <col min="9" max="9" width="1.42578125" customWidth="1"/>
    <col min="10" max="14" width="9.1406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4"/>
    </row>
    <row r="2" spans="1:18" ht="15" customHeight="1" x14ac:dyDescent="0.2">
      <c r="A2" s="18"/>
      <c r="B2" s="77" t="s">
        <v>1</v>
      </c>
      <c r="C2" s="77"/>
      <c r="D2" s="78"/>
      <c r="E2" s="78"/>
      <c r="F2" s="78"/>
      <c r="G2" s="78"/>
      <c r="H2" s="78"/>
      <c r="I2" s="78"/>
      <c r="J2" s="78"/>
      <c r="K2" s="78"/>
      <c r="L2" s="78"/>
      <c r="M2" s="78"/>
      <c r="N2" s="78"/>
      <c r="O2" s="78"/>
      <c r="P2" s="19"/>
      <c r="Q2" s="4"/>
      <c r="R2" s="4"/>
    </row>
    <row r="3" spans="1:18" ht="19.5" customHeight="1" x14ac:dyDescent="0.2">
      <c r="A3" s="18"/>
      <c r="B3" s="79" t="s">
        <v>2</v>
      </c>
      <c r="C3" s="80"/>
      <c r="D3" s="80"/>
      <c r="E3" s="80"/>
      <c r="F3" s="80"/>
      <c r="G3" s="80"/>
      <c r="H3" s="80"/>
      <c r="I3" s="80"/>
      <c r="J3" s="80"/>
      <c r="K3" s="80"/>
      <c r="L3" s="80"/>
      <c r="M3" s="80"/>
      <c r="N3" s="80"/>
      <c r="O3" s="81"/>
      <c r="P3" s="19"/>
      <c r="Q3" s="4"/>
      <c r="R3" s="4"/>
    </row>
    <row r="4" spans="1:18" ht="15" customHeight="1" x14ac:dyDescent="0.2">
      <c r="A4" s="18"/>
      <c r="B4" s="82" t="s">
        <v>3</v>
      </c>
      <c r="C4" s="83"/>
      <c r="D4" s="83"/>
      <c r="E4" s="83"/>
      <c r="F4" s="83"/>
      <c r="G4" s="83"/>
      <c r="H4" s="83"/>
      <c r="I4" s="83"/>
      <c r="J4" s="83"/>
      <c r="K4" s="83"/>
      <c r="L4" s="83"/>
      <c r="M4" s="83"/>
      <c r="N4" s="83"/>
      <c r="O4" s="84"/>
      <c r="P4" s="19"/>
      <c r="Q4" s="4"/>
      <c r="R4" s="4"/>
    </row>
    <row r="5" spans="1:18" ht="15" customHeight="1" x14ac:dyDescent="0.2">
      <c r="A5" s="18"/>
      <c r="B5" s="85"/>
      <c r="C5" s="86"/>
      <c r="D5" s="86"/>
      <c r="E5" s="86"/>
      <c r="F5" s="86"/>
      <c r="G5" s="86"/>
      <c r="H5" s="86"/>
      <c r="I5" s="5" t="s">
        <v>4</v>
      </c>
      <c r="J5" s="87" t="s">
        <v>5</v>
      </c>
      <c r="K5" s="88"/>
      <c r="L5" s="88"/>
      <c r="M5" s="88"/>
      <c r="N5" s="88"/>
      <c r="O5" s="89"/>
      <c r="P5" s="19"/>
      <c r="Q5" s="4"/>
      <c r="R5" s="4"/>
    </row>
    <row r="6" spans="1:18" ht="6" customHeight="1" x14ac:dyDescent="0.2">
      <c r="A6" s="18"/>
      <c r="B6" s="73"/>
      <c r="C6" s="74"/>
      <c r="D6" s="74"/>
      <c r="E6" s="74"/>
      <c r="F6" s="74"/>
      <c r="G6" s="74"/>
      <c r="H6" s="74"/>
      <c r="I6" s="6"/>
      <c r="J6" s="75"/>
      <c r="K6" s="74"/>
      <c r="L6" s="74"/>
      <c r="M6" s="74"/>
      <c r="N6" s="74"/>
      <c r="O6" s="76"/>
      <c r="P6" s="19"/>
      <c r="Q6" s="4"/>
      <c r="R6" s="4"/>
    </row>
    <row r="7" spans="1:18" ht="6" customHeight="1" x14ac:dyDescent="0.2">
      <c r="A7" s="18"/>
      <c r="B7" s="8"/>
      <c r="C7" s="8"/>
      <c r="D7" s="8"/>
      <c r="E7" s="8"/>
      <c r="F7" s="8"/>
      <c r="G7" s="8"/>
      <c r="H7" s="8"/>
      <c r="I7" s="8"/>
      <c r="J7" s="8"/>
      <c r="K7" s="8"/>
      <c r="L7" s="8"/>
      <c r="M7" s="8"/>
      <c r="N7" s="8"/>
      <c r="O7" s="8"/>
      <c r="P7" s="19"/>
      <c r="Q7" s="4"/>
      <c r="R7" s="4"/>
    </row>
    <row r="8" spans="1:18" ht="15" customHeight="1" x14ac:dyDescent="0.2">
      <c r="A8" s="18"/>
      <c r="B8" s="64" t="s">
        <v>6</v>
      </c>
      <c r="C8" s="63"/>
      <c r="D8" s="63"/>
      <c r="E8" s="63"/>
      <c r="F8" s="63"/>
      <c r="G8" s="63"/>
      <c r="H8" s="63"/>
      <c r="I8" s="63"/>
      <c r="J8" s="63"/>
      <c r="K8" s="63"/>
      <c r="L8" s="63"/>
      <c r="M8" s="63"/>
      <c r="N8" s="63"/>
      <c r="O8" s="63"/>
      <c r="P8" s="19"/>
      <c r="Q8" s="4"/>
      <c r="R8" s="4"/>
    </row>
    <row r="9" spans="1:18" ht="15" customHeight="1" x14ac:dyDescent="0.2">
      <c r="A9" s="18"/>
      <c r="B9" s="8"/>
      <c r="C9" s="5" t="s">
        <v>4</v>
      </c>
      <c r="D9" s="26" t="s">
        <v>7</v>
      </c>
      <c r="E9" s="9"/>
      <c r="F9" s="27"/>
      <c r="G9" s="71" t="s">
        <v>68</v>
      </c>
      <c r="H9" s="58"/>
      <c r="I9" s="58"/>
      <c r="J9" s="58"/>
      <c r="K9" s="58"/>
      <c r="L9" s="58"/>
      <c r="M9" s="58"/>
      <c r="N9" s="58"/>
      <c r="O9" s="59"/>
      <c r="P9" s="19"/>
      <c r="Q9" s="4"/>
      <c r="R9" s="4"/>
    </row>
    <row r="10" spans="1:18" ht="15" customHeight="1" x14ac:dyDescent="0.2">
      <c r="A10" s="18"/>
      <c r="B10" s="8"/>
      <c r="C10" s="5" t="s">
        <v>4</v>
      </c>
      <c r="D10" s="26" t="s">
        <v>8</v>
      </c>
      <c r="E10" s="9"/>
      <c r="F10" s="27"/>
      <c r="G10" s="61" t="s">
        <v>69</v>
      </c>
      <c r="H10" s="51"/>
      <c r="I10" s="51"/>
      <c r="J10" s="51"/>
      <c r="K10" s="51"/>
      <c r="L10" s="51"/>
      <c r="M10" s="51"/>
      <c r="N10" s="51"/>
      <c r="O10" s="52"/>
      <c r="P10" s="19"/>
      <c r="Q10" s="4"/>
      <c r="R10" s="4"/>
    </row>
    <row r="11" spans="1:18" ht="15" customHeight="1" x14ac:dyDescent="0.2">
      <c r="A11" s="18"/>
      <c r="B11" s="8"/>
      <c r="C11" s="5" t="s">
        <v>4</v>
      </c>
      <c r="D11" s="26" t="s">
        <v>9</v>
      </c>
      <c r="E11" s="9"/>
      <c r="F11" s="27"/>
      <c r="G11" s="60" t="s">
        <v>70</v>
      </c>
      <c r="H11" s="51"/>
      <c r="I11" s="51"/>
      <c r="J11" s="51"/>
      <c r="K11" s="51"/>
      <c r="L11" s="51"/>
      <c r="M11" s="51"/>
      <c r="N11" s="51"/>
      <c r="O11" s="52"/>
      <c r="P11" s="19"/>
      <c r="Q11" s="4"/>
      <c r="R11" s="4"/>
    </row>
    <row r="12" spans="1:18" ht="15" customHeight="1" x14ac:dyDescent="0.2">
      <c r="A12" s="18"/>
      <c r="B12" s="8"/>
      <c r="C12" s="5" t="s">
        <v>4</v>
      </c>
      <c r="D12" s="26" t="s">
        <v>10</v>
      </c>
      <c r="E12" s="9"/>
      <c r="F12" s="27"/>
      <c r="G12" s="60" t="s">
        <v>71</v>
      </c>
      <c r="H12" s="51"/>
      <c r="I12" s="51"/>
      <c r="J12" s="51"/>
      <c r="K12" s="51"/>
      <c r="L12" s="51"/>
      <c r="M12" s="51"/>
      <c r="N12" s="51"/>
      <c r="O12" s="52"/>
      <c r="P12" s="19"/>
      <c r="Q12" s="4"/>
      <c r="R12" s="4"/>
    </row>
    <row r="13" spans="1:18" ht="15" customHeight="1" x14ac:dyDescent="0.2">
      <c r="A13" s="18"/>
      <c r="B13" s="8"/>
      <c r="C13" s="7"/>
      <c r="D13" s="26" t="s">
        <v>11</v>
      </c>
      <c r="E13" s="9"/>
      <c r="F13" s="27"/>
      <c r="G13" s="53"/>
      <c r="H13" s="54"/>
      <c r="I13" s="54"/>
      <c r="J13" s="54"/>
      <c r="K13" s="54"/>
      <c r="L13" s="54"/>
      <c r="M13" s="54"/>
      <c r="N13" s="54"/>
      <c r="O13" s="55"/>
      <c r="P13" s="19"/>
      <c r="Q13" s="4"/>
      <c r="R13" s="4"/>
    </row>
    <row r="14" spans="1:18" ht="15" customHeight="1" x14ac:dyDescent="0.2">
      <c r="A14" s="18"/>
      <c r="B14" s="8"/>
      <c r="C14" s="8"/>
      <c r="D14" s="9"/>
      <c r="E14" s="9"/>
      <c r="F14" s="9"/>
      <c r="G14" s="9"/>
      <c r="H14" s="9"/>
      <c r="I14" s="9"/>
      <c r="J14" s="9"/>
      <c r="K14" s="9"/>
      <c r="L14" s="9"/>
      <c r="M14" s="9"/>
      <c r="N14" s="9"/>
      <c r="O14" s="9"/>
      <c r="P14" s="19"/>
      <c r="Q14" s="4"/>
      <c r="R14" s="4"/>
    </row>
    <row r="15" spans="1:18" ht="15" customHeight="1" x14ac:dyDescent="0.2">
      <c r="A15" s="18"/>
      <c r="B15" s="64" t="s">
        <v>12</v>
      </c>
      <c r="C15" s="63"/>
      <c r="D15" s="63"/>
      <c r="E15" s="63"/>
      <c r="F15" s="63"/>
      <c r="G15" s="63"/>
      <c r="H15" s="63"/>
      <c r="I15" s="63"/>
      <c r="J15" s="63"/>
      <c r="K15" s="63"/>
      <c r="L15" s="63"/>
      <c r="M15" s="63"/>
      <c r="N15" s="63"/>
      <c r="O15" s="63"/>
      <c r="P15" s="19"/>
      <c r="Q15" s="4"/>
      <c r="R15" s="4"/>
    </row>
    <row r="16" spans="1:18" ht="15" customHeight="1" x14ac:dyDescent="0.2">
      <c r="A16" s="18"/>
      <c r="B16" s="8"/>
      <c r="C16" s="5" t="s">
        <v>4</v>
      </c>
      <c r="D16" s="9" t="s">
        <v>13</v>
      </c>
      <c r="E16" s="9"/>
      <c r="F16" s="9"/>
      <c r="G16" s="71" t="s">
        <v>86</v>
      </c>
      <c r="H16" s="58"/>
      <c r="I16" s="58"/>
      <c r="J16" s="58"/>
      <c r="K16" s="58"/>
      <c r="L16" s="58"/>
      <c r="M16" s="58"/>
      <c r="N16" s="58"/>
      <c r="O16" s="59"/>
      <c r="P16" s="19"/>
      <c r="Q16" s="4"/>
      <c r="R16" s="4"/>
    </row>
    <row r="17" spans="1:18" ht="15" customHeight="1" x14ac:dyDescent="0.2">
      <c r="A17" s="18"/>
      <c r="B17" s="8"/>
      <c r="C17" s="5" t="s">
        <v>4</v>
      </c>
      <c r="D17" s="9" t="s">
        <v>14</v>
      </c>
      <c r="E17" s="9"/>
      <c r="F17" s="9"/>
      <c r="G17" s="61" t="s">
        <v>72</v>
      </c>
      <c r="H17" s="51"/>
      <c r="I17" s="51"/>
      <c r="J17" s="51"/>
      <c r="K17" s="51"/>
      <c r="L17" s="51"/>
      <c r="M17" s="51"/>
      <c r="N17" s="51"/>
      <c r="O17" s="52"/>
      <c r="P17" s="19"/>
      <c r="Q17" s="4"/>
      <c r="R17" s="4"/>
    </row>
    <row r="18" spans="1:18" ht="66" customHeight="1" x14ac:dyDescent="0.2">
      <c r="A18" s="18"/>
      <c r="B18" s="8"/>
      <c r="C18" s="5" t="s">
        <v>4</v>
      </c>
      <c r="D18" s="9" t="s">
        <v>15</v>
      </c>
      <c r="E18" s="9"/>
      <c r="F18" s="9"/>
      <c r="G18" s="61" t="s">
        <v>87</v>
      </c>
      <c r="H18" s="51"/>
      <c r="I18" s="51"/>
      <c r="J18" s="51"/>
      <c r="K18" s="51"/>
      <c r="L18" s="51"/>
      <c r="M18" s="51"/>
      <c r="N18" s="51"/>
      <c r="O18" s="52"/>
      <c r="P18" s="19"/>
      <c r="Q18" s="4"/>
      <c r="R18" s="4"/>
    </row>
    <row r="19" spans="1:18" ht="15" customHeight="1" x14ac:dyDescent="0.2">
      <c r="A19" s="18"/>
      <c r="B19" s="8"/>
      <c r="C19" s="5" t="s">
        <v>4</v>
      </c>
      <c r="D19" s="9" t="s">
        <v>16</v>
      </c>
      <c r="E19" s="9"/>
      <c r="F19" s="9"/>
      <c r="G19" s="61" t="s">
        <v>73</v>
      </c>
      <c r="H19" s="51"/>
      <c r="I19" s="51"/>
      <c r="J19" s="51"/>
      <c r="K19" s="51"/>
      <c r="L19" s="51"/>
      <c r="M19" s="51"/>
      <c r="N19" s="51"/>
      <c r="O19" s="52"/>
      <c r="P19" s="19"/>
      <c r="Q19" s="4"/>
      <c r="R19" s="4"/>
    </row>
    <row r="20" spans="1:18" ht="92.25" customHeight="1" x14ac:dyDescent="0.2">
      <c r="A20" s="18"/>
      <c r="B20" s="8"/>
      <c r="C20" s="8"/>
      <c r="D20" s="9" t="s">
        <v>17</v>
      </c>
      <c r="E20" s="9"/>
      <c r="F20" s="9"/>
      <c r="G20" s="61" t="s">
        <v>85</v>
      </c>
      <c r="H20" s="51"/>
      <c r="I20" s="51"/>
      <c r="J20" s="51"/>
      <c r="K20" s="51"/>
      <c r="L20" s="51"/>
      <c r="M20" s="51"/>
      <c r="N20" s="51"/>
      <c r="O20" s="52"/>
      <c r="P20" s="19"/>
      <c r="Q20" s="4"/>
      <c r="R20" s="4"/>
    </row>
    <row r="21" spans="1:18" ht="15" customHeight="1" x14ac:dyDescent="0.2">
      <c r="A21" s="18"/>
      <c r="B21" s="8"/>
      <c r="C21" s="8"/>
      <c r="D21" s="9" t="s">
        <v>0</v>
      </c>
      <c r="E21" s="9"/>
      <c r="F21" s="9"/>
      <c r="G21" s="61" t="s">
        <v>74</v>
      </c>
      <c r="H21" s="51"/>
      <c r="I21" s="51"/>
      <c r="J21" s="51"/>
      <c r="K21" s="51"/>
      <c r="L21" s="51"/>
      <c r="M21" s="51"/>
      <c r="N21" s="51"/>
      <c r="O21" s="52"/>
      <c r="P21" s="19"/>
      <c r="Q21" s="4"/>
      <c r="R21" s="4"/>
    </row>
    <row r="22" spans="1:18" ht="27.75" customHeight="1" x14ac:dyDescent="0.2">
      <c r="A22" s="25"/>
      <c r="B22" s="28"/>
      <c r="C22" s="28"/>
      <c r="D22" s="9" t="s">
        <v>18</v>
      </c>
      <c r="E22" s="9"/>
      <c r="F22" s="9"/>
      <c r="G22" s="72" t="s">
        <v>75</v>
      </c>
      <c r="H22" s="54"/>
      <c r="I22" s="54"/>
      <c r="J22" s="54"/>
      <c r="K22" s="54"/>
      <c r="L22" s="54"/>
      <c r="M22" s="54"/>
      <c r="N22" s="54"/>
      <c r="O22" s="55"/>
      <c r="P22" s="19"/>
      <c r="Q22" s="4"/>
      <c r="R22" s="4"/>
    </row>
    <row r="23" spans="1:18" ht="15" customHeight="1" x14ac:dyDescent="0.2">
      <c r="A23" s="18"/>
      <c r="B23" s="8"/>
      <c r="C23" s="8"/>
      <c r="D23" s="9"/>
      <c r="E23" s="9"/>
      <c r="F23" s="9"/>
      <c r="G23" s="9"/>
      <c r="H23" s="9"/>
      <c r="I23" s="9"/>
      <c r="J23" s="9"/>
      <c r="K23" s="9"/>
      <c r="L23" s="9"/>
      <c r="M23" s="9"/>
      <c r="N23" s="9"/>
      <c r="O23" s="9"/>
      <c r="P23" s="19"/>
      <c r="Q23" s="4"/>
      <c r="R23" s="4"/>
    </row>
    <row r="24" spans="1:18" ht="15" customHeight="1" x14ac:dyDescent="0.2">
      <c r="A24" s="18"/>
      <c r="B24" s="64" t="s">
        <v>19</v>
      </c>
      <c r="C24" s="63"/>
      <c r="D24" s="63"/>
      <c r="E24" s="63"/>
      <c r="F24" s="63"/>
      <c r="G24" s="63"/>
      <c r="H24" s="63"/>
      <c r="I24" s="63"/>
      <c r="J24" s="63"/>
      <c r="K24" s="63"/>
      <c r="L24" s="63"/>
      <c r="M24" s="63"/>
      <c r="N24" s="63"/>
      <c r="O24" s="63"/>
      <c r="P24" s="19"/>
      <c r="Q24" s="4"/>
      <c r="R24" s="4"/>
    </row>
    <row r="25" spans="1:18" ht="15" customHeight="1" x14ac:dyDescent="0.2">
      <c r="A25" s="18"/>
      <c r="B25" s="8"/>
      <c r="C25" s="5" t="s">
        <v>4</v>
      </c>
      <c r="D25" s="9" t="s">
        <v>20</v>
      </c>
      <c r="E25" s="9"/>
      <c r="F25" s="9"/>
      <c r="G25" s="71" t="s">
        <v>76</v>
      </c>
      <c r="H25" s="58"/>
      <c r="I25" s="58"/>
      <c r="J25" s="58"/>
      <c r="K25" s="58"/>
      <c r="L25" s="58"/>
      <c r="M25" s="58"/>
      <c r="N25" s="58"/>
      <c r="O25" s="59"/>
      <c r="P25" s="19"/>
      <c r="Q25" s="4"/>
      <c r="R25" s="4"/>
    </row>
    <row r="26" spans="1:18" ht="15" customHeight="1" x14ac:dyDescent="0.2">
      <c r="A26" s="18"/>
      <c r="B26" s="8"/>
      <c r="C26" s="5" t="s">
        <v>4</v>
      </c>
      <c r="D26" s="9" t="s">
        <v>21</v>
      </c>
      <c r="E26" s="9"/>
      <c r="F26" s="9"/>
      <c r="G26" s="50"/>
      <c r="H26" s="51"/>
      <c r="I26" s="51"/>
      <c r="J26" s="51"/>
      <c r="K26" s="51"/>
      <c r="L26" s="51"/>
      <c r="M26" s="51"/>
      <c r="N26" s="51"/>
      <c r="O26" s="52"/>
      <c r="P26" s="19"/>
      <c r="Q26" s="4"/>
      <c r="R26" s="4"/>
    </row>
    <row r="27" spans="1:18" ht="23.25" customHeight="1" x14ac:dyDescent="0.2">
      <c r="A27" s="18"/>
      <c r="B27" s="8"/>
      <c r="C27" s="5" t="s">
        <v>4</v>
      </c>
      <c r="D27" s="9" t="s">
        <v>22</v>
      </c>
      <c r="E27" s="9"/>
      <c r="F27" s="9"/>
      <c r="G27" s="50"/>
      <c r="H27" s="51"/>
      <c r="I27" s="51"/>
      <c r="J27" s="51"/>
      <c r="K27" s="51"/>
      <c r="L27" s="51"/>
      <c r="M27" s="51"/>
      <c r="N27" s="51"/>
      <c r="O27" s="52"/>
      <c r="P27" s="19"/>
      <c r="Q27" s="4"/>
      <c r="R27" s="4"/>
    </row>
    <row r="28" spans="1:18" ht="21.75" customHeight="1" x14ac:dyDescent="0.2">
      <c r="A28" s="18"/>
      <c r="B28" s="8"/>
      <c r="C28" s="7"/>
      <c r="D28" s="9" t="s">
        <v>23</v>
      </c>
      <c r="E28" s="9"/>
      <c r="F28" s="9"/>
      <c r="G28" s="53"/>
      <c r="H28" s="54"/>
      <c r="I28" s="54"/>
      <c r="J28" s="54"/>
      <c r="K28" s="54"/>
      <c r="L28" s="54"/>
      <c r="M28" s="54"/>
      <c r="N28" s="54"/>
      <c r="O28" s="55"/>
      <c r="P28" s="19"/>
      <c r="Q28" s="4"/>
      <c r="R28" s="4"/>
    </row>
    <row r="29" spans="1:18" ht="15" customHeight="1" x14ac:dyDescent="0.2">
      <c r="A29" s="18"/>
      <c r="B29" s="8"/>
      <c r="C29" s="8"/>
      <c r="D29" s="9"/>
      <c r="E29" s="9"/>
      <c r="F29" s="9"/>
      <c r="G29" s="9"/>
      <c r="H29" s="9"/>
      <c r="I29" s="9"/>
      <c r="J29" s="9"/>
      <c r="K29" s="9"/>
      <c r="L29" s="9"/>
      <c r="M29" s="9"/>
      <c r="N29" s="9"/>
      <c r="O29" s="9"/>
      <c r="P29" s="19"/>
      <c r="Q29" s="4"/>
      <c r="R29" s="4"/>
    </row>
    <row r="30" spans="1:18" ht="15" customHeight="1" x14ac:dyDescent="0.2">
      <c r="A30" s="18"/>
      <c r="B30" s="64" t="s">
        <v>24</v>
      </c>
      <c r="C30" s="63"/>
      <c r="D30" s="63"/>
      <c r="E30" s="63"/>
      <c r="F30" s="63"/>
      <c r="G30" s="63"/>
      <c r="H30" s="63"/>
      <c r="I30" s="63"/>
      <c r="J30" s="63"/>
      <c r="K30" s="63"/>
      <c r="L30" s="63"/>
      <c r="M30" s="63"/>
      <c r="N30" s="63"/>
      <c r="O30" s="63"/>
      <c r="P30" s="19"/>
      <c r="Q30" s="4"/>
      <c r="R30" s="4"/>
    </row>
    <row r="31" spans="1:18" ht="15" customHeight="1" x14ac:dyDescent="0.2">
      <c r="A31" s="18"/>
      <c r="B31" s="8"/>
      <c r="C31" s="5" t="s">
        <v>4</v>
      </c>
      <c r="D31" s="9" t="s">
        <v>25</v>
      </c>
      <c r="E31" s="9"/>
      <c r="F31" s="9"/>
      <c r="G31" s="71" t="s">
        <v>77</v>
      </c>
      <c r="H31" s="58"/>
      <c r="I31" s="58"/>
      <c r="J31" s="58"/>
      <c r="K31" s="58"/>
      <c r="L31" s="58"/>
      <c r="M31" s="58"/>
      <c r="N31" s="58"/>
      <c r="O31" s="59"/>
      <c r="P31" s="19"/>
      <c r="Q31" s="4"/>
      <c r="R31" s="4"/>
    </row>
    <row r="32" spans="1:18" ht="15" customHeight="1" x14ac:dyDescent="0.2">
      <c r="A32" s="18"/>
      <c r="B32" s="8"/>
      <c r="C32" s="7"/>
      <c r="D32" s="9" t="s">
        <v>26</v>
      </c>
      <c r="E32" s="9"/>
      <c r="F32" s="9"/>
      <c r="G32" s="72" t="s">
        <v>78</v>
      </c>
      <c r="H32" s="54"/>
      <c r="I32" s="54"/>
      <c r="J32" s="54"/>
      <c r="K32" s="54"/>
      <c r="L32" s="54"/>
      <c r="M32" s="54"/>
      <c r="N32" s="54"/>
      <c r="O32" s="55"/>
      <c r="P32" s="19"/>
      <c r="Q32" s="4"/>
      <c r="R32" s="4"/>
    </row>
    <row r="33" spans="1:18" ht="15" customHeight="1" x14ac:dyDescent="0.2">
      <c r="A33" s="18"/>
      <c r="B33" s="8"/>
      <c r="C33" s="8"/>
      <c r="D33" s="9"/>
      <c r="E33" s="9"/>
      <c r="F33" s="9"/>
      <c r="G33" s="9"/>
      <c r="H33" s="9"/>
      <c r="I33" s="9"/>
      <c r="J33" s="9"/>
      <c r="K33" s="9"/>
      <c r="L33" s="9"/>
      <c r="M33" s="9"/>
      <c r="N33" s="9"/>
      <c r="O33" s="9"/>
      <c r="P33" s="19"/>
      <c r="Q33" s="4"/>
      <c r="R33" s="4"/>
    </row>
    <row r="34" spans="1:18" ht="15" customHeight="1" x14ac:dyDescent="0.2">
      <c r="A34" s="18"/>
      <c r="B34" s="64" t="s">
        <v>27</v>
      </c>
      <c r="C34" s="63"/>
      <c r="D34" s="63"/>
      <c r="E34" s="63"/>
      <c r="F34" s="63"/>
      <c r="G34" s="63"/>
      <c r="H34" s="63"/>
      <c r="I34" s="63"/>
      <c r="J34" s="63"/>
      <c r="K34" s="63"/>
      <c r="L34" s="63"/>
      <c r="M34" s="63"/>
      <c r="N34" s="63"/>
      <c r="O34" s="63"/>
      <c r="P34" s="19"/>
      <c r="Q34" s="4"/>
      <c r="R34" s="4"/>
    </row>
    <row r="35" spans="1:18" ht="15" customHeight="1" x14ac:dyDescent="0.2">
      <c r="A35" s="18"/>
      <c r="B35" s="66" t="s">
        <v>28</v>
      </c>
      <c r="C35" s="67"/>
      <c r="D35" s="67"/>
      <c r="E35" s="67"/>
      <c r="F35" s="67"/>
      <c r="G35" s="67"/>
      <c r="H35" s="67"/>
      <c r="I35" s="67"/>
      <c r="J35" s="67"/>
      <c r="K35" s="67"/>
      <c r="L35" s="67"/>
      <c r="M35" s="67"/>
      <c r="N35" s="67"/>
      <c r="O35" s="67"/>
      <c r="P35" s="19"/>
      <c r="Q35" s="4"/>
      <c r="R35" s="4"/>
    </row>
    <row r="36" spans="1:18" ht="5.25" customHeight="1" x14ac:dyDescent="0.2">
      <c r="A36" s="18"/>
      <c r="B36" s="8"/>
      <c r="C36" s="9"/>
      <c r="D36" s="10"/>
      <c r="E36" s="9"/>
      <c r="F36" s="9"/>
      <c r="G36" s="11"/>
      <c r="H36" s="11"/>
      <c r="I36" s="11"/>
      <c r="J36" s="11"/>
      <c r="K36" s="11"/>
      <c r="L36" s="11"/>
      <c r="M36" s="11"/>
      <c r="N36" s="11"/>
      <c r="O36" s="11"/>
      <c r="P36" s="19"/>
      <c r="Q36" s="4"/>
      <c r="R36" s="4"/>
    </row>
    <row r="37" spans="1:18" ht="12.75" customHeight="1" x14ac:dyDescent="0.2">
      <c r="A37" s="18"/>
      <c r="B37" s="8"/>
      <c r="C37" s="62" t="s">
        <v>29</v>
      </c>
      <c r="D37" s="63"/>
      <c r="E37" s="9"/>
      <c r="F37" s="9"/>
      <c r="G37" s="68"/>
      <c r="H37" s="69"/>
      <c r="I37" s="69"/>
      <c r="J37" s="69"/>
      <c r="K37" s="69"/>
      <c r="L37" s="69"/>
      <c r="M37" s="69"/>
      <c r="N37" s="69"/>
      <c r="O37" s="70"/>
      <c r="P37" s="19"/>
      <c r="Q37" s="4"/>
      <c r="R37" s="4"/>
    </row>
    <row r="38" spans="1:18" ht="6.75" customHeight="1" x14ac:dyDescent="0.2">
      <c r="A38" s="18"/>
      <c r="B38" s="8"/>
      <c r="C38" s="9"/>
      <c r="D38" s="10"/>
      <c r="E38" s="9"/>
      <c r="F38" s="9"/>
      <c r="G38" s="11"/>
      <c r="H38" s="11"/>
      <c r="I38" s="11"/>
      <c r="J38" s="11"/>
      <c r="K38" s="11"/>
      <c r="L38" s="11"/>
      <c r="M38" s="11"/>
      <c r="N38" s="11"/>
      <c r="O38" s="11"/>
      <c r="P38" s="19"/>
      <c r="Q38" s="4"/>
      <c r="R38" s="4"/>
    </row>
    <row r="39" spans="1:18" ht="17.25" customHeight="1" x14ac:dyDescent="0.2">
      <c r="A39" s="18"/>
      <c r="B39" s="8"/>
      <c r="C39" s="62" t="s">
        <v>30</v>
      </c>
      <c r="D39" s="63"/>
      <c r="E39" s="63"/>
      <c r="F39" s="63"/>
      <c r="G39" s="63"/>
      <c r="H39" s="63"/>
      <c r="I39" s="63"/>
      <c r="J39" s="63"/>
      <c r="K39" s="63"/>
      <c r="L39" s="63"/>
      <c r="M39" s="12" t="s">
        <v>31</v>
      </c>
      <c r="N39" s="10"/>
      <c r="O39" s="10"/>
      <c r="P39" s="19"/>
      <c r="Q39" s="4"/>
      <c r="R39" s="4"/>
    </row>
    <row r="40" spans="1:18" ht="15" customHeight="1" x14ac:dyDescent="0.2">
      <c r="A40" s="18"/>
      <c r="B40" s="8"/>
      <c r="C40" s="5" t="s">
        <v>4</v>
      </c>
      <c r="D40" s="62" t="s">
        <v>32</v>
      </c>
      <c r="E40" s="63"/>
      <c r="F40" s="63"/>
      <c r="G40" s="63"/>
      <c r="H40" s="63"/>
      <c r="I40" s="63"/>
      <c r="J40" s="63"/>
      <c r="K40" s="63"/>
      <c r="L40" s="63"/>
      <c r="M40" s="47" t="s">
        <v>79</v>
      </c>
      <c r="N40" s="9"/>
      <c r="O40" s="9"/>
      <c r="P40" s="19"/>
      <c r="Q40" s="4"/>
      <c r="R40" s="4"/>
    </row>
    <row r="41" spans="1:18" ht="15" customHeight="1" x14ac:dyDescent="0.2">
      <c r="A41" s="18"/>
      <c r="B41" s="8"/>
      <c r="C41" s="5" t="s">
        <v>4</v>
      </c>
      <c r="D41" s="62" t="s">
        <v>33</v>
      </c>
      <c r="E41" s="63"/>
      <c r="F41" s="63"/>
      <c r="G41" s="63"/>
      <c r="H41" s="63"/>
      <c r="I41" s="63"/>
      <c r="J41" s="63"/>
      <c r="K41" s="63"/>
      <c r="L41" s="63"/>
      <c r="M41" s="48" t="s">
        <v>80</v>
      </c>
      <c r="N41" s="9"/>
      <c r="O41" s="9"/>
      <c r="P41" s="19"/>
      <c r="Q41" s="4"/>
      <c r="R41" s="4"/>
    </row>
    <row r="42" spans="1:18" ht="15" customHeight="1" x14ac:dyDescent="0.2">
      <c r="A42" s="18"/>
      <c r="B42" s="8"/>
      <c r="C42" s="5" t="s">
        <v>4</v>
      </c>
      <c r="D42" s="62" t="s">
        <v>34</v>
      </c>
      <c r="E42" s="63"/>
      <c r="F42" s="63"/>
      <c r="G42" s="63"/>
      <c r="H42" s="63"/>
      <c r="I42" s="63"/>
      <c r="J42" s="63"/>
      <c r="K42" s="63"/>
      <c r="L42" s="63"/>
      <c r="M42" s="49" t="s">
        <v>80</v>
      </c>
      <c r="N42" s="9"/>
      <c r="O42" s="9"/>
      <c r="P42" s="19"/>
      <c r="Q42" s="4"/>
      <c r="R42" s="4"/>
    </row>
    <row r="43" spans="1:18" ht="15" customHeight="1" x14ac:dyDescent="0.2">
      <c r="A43" s="18"/>
      <c r="B43" s="8"/>
      <c r="C43" s="8"/>
      <c r="D43" s="9"/>
      <c r="E43" s="9"/>
      <c r="F43" s="9"/>
      <c r="G43" s="9"/>
      <c r="H43" s="9"/>
      <c r="I43" s="9"/>
      <c r="J43" s="9"/>
      <c r="K43" s="9"/>
      <c r="L43" s="9"/>
      <c r="M43" s="9"/>
      <c r="N43" s="9"/>
      <c r="O43" s="9"/>
      <c r="P43" s="19"/>
      <c r="Q43" s="4"/>
      <c r="R43" s="4"/>
    </row>
    <row r="44" spans="1:18" ht="15" customHeight="1" x14ac:dyDescent="0.2">
      <c r="A44" s="18"/>
      <c r="B44" s="64" t="s">
        <v>35</v>
      </c>
      <c r="C44" s="63"/>
      <c r="D44" s="63"/>
      <c r="E44" s="63"/>
      <c r="F44" s="63"/>
      <c r="G44" s="63"/>
      <c r="H44" s="63"/>
      <c r="I44" s="63"/>
      <c r="J44" s="63"/>
      <c r="K44" s="63"/>
      <c r="L44" s="63"/>
      <c r="M44" s="63"/>
      <c r="N44" s="63"/>
      <c r="O44" s="63"/>
      <c r="P44" s="19"/>
      <c r="Q44" s="4"/>
      <c r="R44" s="4"/>
    </row>
    <row r="45" spans="1:18" ht="15" customHeight="1" x14ac:dyDescent="0.2">
      <c r="A45" s="18"/>
      <c r="B45" s="62" t="s">
        <v>36</v>
      </c>
      <c r="C45" s="56"/>
      <c r="D45" s="56"/>
      <c r="E45" s="56"/>
      <c r="F45" s="56"/>
      <c r="G45" s="56"/>
      <c r="H45" s="56"/>
      <c r="I45" s="56"/>
      <c r="J45" s="56"/>
      <c r="K45" s="56"/>
      <c r="L45" s="56"/>
      <c r="M45" s="56"/>
      <c r="N45" s="56"/>
      <c r="O45" s="56"/>
      <c r="P45" s="19"/>
      <c r="Q45" s="4"/>
      <c r="R45" s="4"/>
    </row>
    <row r="46" spans="1:18" ht="15" customHeight="1" x14ac:dyDescent="0.2">
      <c r="A46" s="18"/>
      <c r="B46" s="8"/>
      <c r="C46" s="5" t="s">
        <v>4</v>
      </c>
      <c r="D46" s="9" t="s">
        <v>37</v>
      </c>
      <c r="E46" s="9"/>
      <c r="F46" s="9"/>
      <c r="G46" s="65" t="s">
        <v>88</v>
      </c>
      <c r="H46" s="58"/>
      <c r="I46" s="58"/>
      <c r="J46" s="58"/>
      <c r="K46" s="58"/>
      <c r="L46" s="58"/>
      <c r="M46" s="58"/>
      <c r="N46" s="58"/>
      <c r="O46" s="59"/>
      <c r="P46" s="19"/>
      <c r="Q46" s="4"/>
      <c r="R46" s="4"/>
    </row>
    <row r="47" spans="1:18" ht="15" customHeight="1" x14ac:dyDescent="0.2">
      <c r="A47" s="18"/>
      <c r="B47" s="8"/>
      <c r="C47" s="5" t="s">
        <v>4</v>
      </c>
      <c r="D47" s="9" t="s">
        <v>38</v>
      </c>
      <c r="E47" s="9"/>
      <c r="F47" s="9"/>
      <c r="G47" s="61" t="s">
        <v>82</v>
      </c>
      <c r="H47" s="51"/>
      <c r="I47" s="51"/>
      <c r="J47" s="51"/>
      <c r="K47" s="51"/>
      <c r="L47" s="51"/>
      <c r="M47" s="51"/>
      <c r="N47" s="51"/>
      <c r="O47" s="52"/>
      <c r="P47" s="19"/>
      <c r="Q47" s="4"/>
      <c r="R47" s="4"/>
    </row>
    <row r="48" spans="1:18" ht="15" customHeight="1" x14ac:dyDescent="0.2">
      <c r="A48" s="18"/>
      <c r="B48" s="8"/>
      <c r="C48" s="5" t="s">
        <v>4</v>
      </c>
      <c r="D48" s="9" t="s">
        <v>10</v>
      </c>
      <c r="E48" s="9"/>
      <c r="F48" s="9"/>
      <c r="G48" s="60" t="s">
        <v>81</v>
      </c>
      <c r="H48" s="51"/>
      <c r="I48" s="51"/>
      <c r="J48" s="51"/>
      <c r="K48" s="51"/>
      <c r="L48" s="51"/>
      <c r="M48" s="51"/>
      <c r="N48" s="51"/>
      <c r="O48" s="52"/>
      <c r="P48" s="19"/>
      <c r="Q48" s="4"/>
      <c r="R48" s="4"/>
    </row>
    <row r="49" spans="1:18" ht="15" customHeight="1" x14ac:dyDescent="0.2">
      <c r="A49" s="18"/>
      <c r="B49" s="8"/>
      <c r="C49" s="5" t="s">
        <v>4</v>
      </c>
      <c r="D49" s="9" t="s">
        <v>39</v>
      </c>
      <c r="E49" s="9"/>
      <c r="F49" s="9"/>
      <c r="G49" s="61" t="s">
        <v>83</v>
      </c>
      <c r="H49" s="51"/>
      <c r="I49" s="51"/>
      <c r="J49" s="51"/>
      <c r="K49" s="51"/>
      <c r="L49" s="51"/>
      <c r="M49" s="51"/>
      <c r="N49" s="51"/>
      <c r="O49" s="52"/>
      <c r="P49" s="19"/>
      <c r="Q49" s="4"/>
      <c r="R49" s="4"/>
    </row>
    <row r="50" spans="1:18" ht="15" customHeight="1" x14ac:dyDescent="0.2">
      <c r="A50" s="18"/>
      <c r="B50" s="8"/>
      <c r="C50" s="5" t="s">
        <v>4</v>
      </c>
      <c r="D50" s="9" t="s">
        <v>40</v>
      </c>
      <c r="E50" s="9"/>
      <c r="F50" s="9"/>
      <c r="G50" s="60" t="s">
        <v>84</v>
      </c>
      <c r="H50" s="51"/>
      <c r="I50" s="51"/>
      <c r="J50" s="51"/>
      <c r="K50" s="51"/>
      <c r="L50" s="51"/>
      <c r="M50" s="51"/>
      <c r="N50" s="51"/>
      <c r="O50" s="52"/>
      <c r="P50" s="19"/>
      <c r="Q50" s="4"/>
      <c r="R50" s="4"/>
    </row>
    <row r="51" spans="1:18" ht="15" customHeight="1" x14ac:dyDescent="0.2">
      <c r="A51" s="18"/>
      <c r="B51" s="20" t="s">
        <v>41</v>
      </c>
      <c r="C51" s="5" t="s">
        <v>4</v>
      </c>
      <c r="D51" s="9" t="s">
        <v>42</v>
      </c>
      <c r="E51" s="9"/>
      <c r="F51" s="9"/>
      <c r="G51" s="50"/>
      <c r="H51" s="51"/>
      <c r="I51" s="51"/>
      <c r="J51" s="51"/>
      <c r="K51" s="51"/>
      <c r="L51" s="51"/>
      <c r="M51" s="51"/>
      <c r="N51" s="51"/>
      <c r="O51" s="52"/>
      <c r="P51" s="19"/>
      <c r="Q51" s="4"/>
      <c r="R51" s="4"/>
    </row>
    <row r="52" spans="1:18" ht="15" customHeight="1" x14ac:dyDescent="0.2">
      <c r="A52" s="18"/>
      <c r="B52" s="20" t="s">
        <v>41</v>
      </c>
      <c r="C52" s="5" t="s">
        <v>4</v>
      </c>
      <c r="D52" s="9" t="s">
        <v>43</v>
      </c>
      <c r="E52" s="9"/>
      <c r="F52" s="9"/>
      <c r="G52" s="50"/>
      <c r="H52" s="51"/>
      <c r="I52" s="51"/>
      <c r="J52" s="51"/>
      <c r="K52" s="51"/>
      <c r="L52" s="51"/>
      <c r="M52" s="51"/>
      <c r="N52" s="51"/>
      <c r="O52" s="52"/>
      <c r="P52" s="19"/>
      <c r="Q52" s="4"/>
      <c r="R52" s="4"/>
    </row>
    <row r="53" spans="1:18" ht="15" customHeight="1" x14ac:dyDescent="0.2">
      <c r="A53" s="18"/>
      <c r="B53" s="8"/>
      <c r="C53" s="7"/>
      <c r="D53" s="9" t="s">
        <v>44</v>
      </c>
      <c r="E53" s="9"/>
      <c r="F53" s="9"/>
      <c r="G53" s="53"/>
      <c r="H53" s="54"/>
      <c r="I53" s="54"/>
      <c r="J53" s="54"/>
      <c r="K53" s="54"/>
      <c r="L53" s="54"/>
      <c r="M53" s="54"/>
      <c r="N53" s="54"/>
      <c r="O53" s="55"/>
      <c r="P53" s="19"/>
      <c r="Q53" s="4"/>
      <c r="R53" s="4"/>
    </row>
    <row r="54" spans="1:18" ht="15" customHeight="1" x14ac:dyDescent="0.2">
      <c r="A54" s="18"/>
      <c r="B54" s="8"/>
      <c r="C54" s="8"/>
      <c r="D54" s="9"/>
      <c r="E54" s="9"/>
      <c r="F54" s="9"/>
      <c r="G54" s="9"/>
      <c r="H54" s="9"/>
      <c r="I54" s="9"/>
      <c r="J54" s="9"/>
      <c r="K54" s="9"/>
      <c r="L54" s="9"/>
      <c r="M54" s="9"/>
      <c r="N54" s="9"/>
      <c r="O54" s="9"/>
      <c r="P54" s="19"/>
      <c r="Q54" s="4"/>
      <c r="R54" s="4"/>
    </row>
    <row r="55" spans="1:18" ht="22.5" customHeight="1" x14ac:dyDescent="0.2">
      <c r="A55" s="18"/>
      <c r="B55" s="8"/>
      <c r="C55" s="5" t="s">
        <v>4</v>
      </c>
      <c r="D55" s="9" t="s">
        <v>37</v>
      </c>
      <c r="E55" s="9"/>
      <c r="F55" s="9"/>
      <c r="G55" s="57"/>
      <c r="H55" s="58"/>
      <c r="I55" s="58"/>
      <c r="J55" s="58"/>
      <c r="K55" s="58"/>
      <c r="L55" s="58"/>
      <c r="M55" s="58"/>
      <c r="N55" s="58"/>
      <c r="O55" s="59"/>
      <c r="P55" s="19"/>
      <c r="Q55" s="4"/>
      <c r="R55" s="4"/>
    </row>
    <row r="56" spans="1:18" ht="15" customHeight="1" x14ac:dyDescent="0.2">
      <c r="A56" s="18"/>
      <c r="B56" s="8"/>
      <c r="C56" s="5" t="s">
        <v>4</v>
      </c>
      <c r="D56" s="9" t="s">
        <v>38</v>
      </c>
      <c r="E56" s="9"/>
      <c r="F56" s="9"/>
      <c r="G56" s="50"/>
      <c r="H56" s="51"/>
      <c r="I56" s="51"/>
      <c r="J56" s="51"/>
      <c r="K56" s="51"/>
      <c r="L56" s="51"/>
      <c r="M56" s="51"/>
      <c r="N56" s="51"/>
      <c r="O56" s="52"/>
      <c r="P56" s="19"/>
      <c r="Q56" s="4"/>
      <c r="R56" s="4"/>
    </row>
    <row r="57" spans="1:18" ht="15" customHeight="1" x14ac:dyDescent="0.2">
      <c r="A57" s="18"/>
      <c r="B57" s="8"/>
      <c r="C57" s="5" t="s">
        <v>4</v>
      </c>
      <c r="D57" s="9" t="s">
        <v>10</v>
      </c>
      <c r="E57" s="9"/>
      <c r="F57" s="9"/>
      <c r="G57" s="60"/>
      <c r="H57" s="51"/>
      <c r="I57" s="51"/>
      <c r="J57" s="51"/>
      <c r="K57" s="51"/>
      <c r="L57" s="51"/>
      <c r="M57" s="51"/>
      <c r="N57" s="51"/>
      <c r="O57" s="52"/>
      <c r="P57" s="19"/>
      <c r="Q57" s="4"/>
      <c r="R57" s="4"/>
    </row>
    <row r="58" spans="1:18" ht="15" customHeight="1" x14ac:dyDescent="0.2">
      <c r="A58" s="18"/>
      <c r="B58" s="8"/>
      <c r="C58" s="5" t="s">
        <v>4</v>
      </c>
      <c r="D58" s="9" t="s">
        <v>39</v>
      </c>
      <c r="E58" s="9"/>
      <c r="F58" s="9"/>
      <c r="G58" s="50"/>
      <c r="H58" s="51"/>
      <c r="I58" s="51"/>
      <c r="J58" s="51"/>
      <c r="K58" s="51"/>
      <c r="L58" s="51"/>
      <c r="M58" s="51"/>
      <c r="N58" s="51"/>
      <c r="O58" s="52"/>
      <c r="P58" s="19"/>
      <c r="Q58" s="4"/>
      <c r="R58" s="4"/>
    </row>
    <row r="59" spans="1:18" ht="15" customHeight="1" x14ac:dyDescent="0.2">
      <c r="A59" s="18"/>
      <c r="B59" s="8"/>
      <c r="C59" s="5" t="s">
        <v>4</v>
      </c>
      <c r="D59" s="9" t="s">
        <v>40</v>
      </c>
      <c r="E59" s="9"/>
      <c r="F59" s="9"/>
      <c r="G59" s="60"/>
      <c r="H59" s="51"/>
      <c r="I59" s="51"/>
      <c r="J59" s="51"/>
      <c r="K59" s="51"/>
      <c r="L59" s="51"/>
      <c r="M59" s="51"/>
      <c r="N59" s="51"/>
      <c r="O59" s="52"/>
      <c r="P59" s="19"/>
      <c r="Q59" s="4"/>
      <c r="R59" s="4"/>
    </row>
    <row r="60" spans="1:18" ht="15" customHeight="1" x14ac:dyDescent="0.2">
      <c r="A60" s="18"/>
      <c r="B60" s="20" t="s">
        <v>41</v>
      </c>
      <c r="C60" s="5" t="s">
        <v>4</v>
      </c>
      <c r="D60" s="9" t="s">
        <v>42</v>
      </c>
      <c r="E60" s="9"/>
      <c r="F60" s="9"/>
      <c r="G60" s="50"/>
      <c r="H60" s="51"/>
      <c r="I60" s="51"/>
      <c r="J60" s="51"/>
      <c r="K60" s="51"/>
      <c r="L60" s="51"/>
      <c r="M60" s="51"/>
      <c r="N60" s="51"/>
      <c r="O60" s="52"/>
      <c r="P60" s="19"/>
      <c r="Q60" s="4"/>
      <c r="R60" s="4"/>
    </row>
    <row r="61" spans="1:18" ht="15" customHeight="1" x14ac:dyDescent="0.2">
      <c r="A61" s="18"/>
      <c r="B61" s="20" t="s">
        <v>41</v>
      </c>
      <c r="C61" s="5" t="s">
        <v>4</v>
      </c>
      <c r="D61" s="9" t="s">
        <v>43</v>
      </c>
      <c r="E61" s="9"/>
      <c r="F61" s="9"/>
      <c r="G61" s="50"/>
      <c r="H61" s="51"/>
      <c r="I61" s="51"/>
      <c r="J61" s="51"/>
      <c r="K61" s="51"/>
      <c r="L61" s="51"/>
      <c r="M61" s="51"/>
      <c r="N61" s="51"/>
      <c r="O61" s="52"/>
      <c r="P61" s="19"/>
      <c r="Q61" s="4"/>
      <c r="R61" s="4"/>
    </row>
    <row r="62" spans="1:18" ht="15" customHeight="1" x14ac:dyDescent="0.2">
      <c r="A62" s="18"/>
      <c r="B62" s="8"/>
      <c r="C62" s="7"/>
      <c r="D62" s="9" t="s">
        <v>44</v>
      </c>
      <c r="E62" s="9"/>
      <c r="F62" s="9"/>
      <c r="G62" s="53"/>
      <c r="H62" s="54"/>
      <c r="I62" s="54"/>
      <c r="J62" s="54"/>
      <c r="K62" s="54"/>
      <c r="L62" s="54"/>
      <c r="M62" s="54"/>
      <c r="N62" s="54"/>
      <c r="O62" s="55"/>
      <c r="P62" s="19"/>
      <c r="Q62" s="4"/>
      <c r="R62" s="4"/>
    </row>
    <row r="63" spans="1:18" ht="15" customHeight="1" x14ac:dyDescent="0.2">
      <c r="A63" s="18"/>
      <c r="B63" s="8"/>
      <c r="C63" s="8"/>
      <c r="D63" s="9"/>
      <c r="E63" s="9"/>
      <c r="F63" s="9"/>
      <c r="G63" s="9"/>
      <c r="H63" s="9"/>
      <c r="I63" s="9"/>
      <c r="J63" s="9"/>
      <c r="K63" s="9"/>
      <c r="L63" s="9"/>
      <c r="M63" s="9"/>
      <c r="N63" s="9"/>
      <c r="O63" s="9"/>
      <c r="P63" s="19"/>
      <c r="Q63" s="4"/>
      <c r="R63" s="4"/>
    </row>
    <row r="64" spans="1:18" ht="22.5" customHeight="1" x14ac:dyDescent="0.2">
      <c r="A64" s="18"/>
      <c r="B64" s="8"/>
      <c r="C64" s="5" t="s">
        <v>4</v>
      </c>
      <c r="D64" s="9" t="s">
        <v>37</v>
      </c>
      <c r="E64" s="9"/>
      <c r="F64" s="9"/>
      <c r="G64" s="57"/>
      <c r="H64" s="58"/>
      <c r="I64" s="58"/>
      <c r="J64" s="58"/>
      <c r="K64" s="58"/>
      <c r="L64" s="58"/>
      <c r="M64" s="58"/>
      <c r="N64" s="58"/>
      <c r="O64" s="59"/>
      <c r="P64" s="19"/>
      <c r="Q64" s="4"/>
      <c r="R64" s="4"/>
    </row>
    <row r="65" spans="1:18" ht="15" customHeight="1" x14ac:dyDescent="0.2">
      <c r="A65" s="18"/>
      <c r="B65" s="8"/>
      <c r="C65" s="5" t="s">
        <v>4</v>
      </c>
      <c r="D65" s="9" t="s">
        <v>38</v>
      </c>
      <c r="E65" s="9"/>
      <c r="F65" s="9"/>
      <c r="G65" s="50"/>
      <c r="H65" s="51"/>
      <c r="I65" s="51"/>
      <c r="J65" s="51"/>
      <c r="K65" s="51"/>
      <c r="L65" s="51"/>
      <c r="M65" s="51"/>
      <c r="N65" s="51"/>
      <c r="O65" s="52"/>
      <c r="P65" s="19"/>
      <c r="Q65" s="4"/>
      <c r="R65" s="4"/>
    </row>
    <row r="66" spans="1:18" ht="15" customHeight="1" x14ac:dyDescent="0.2">
      <c r="A66" s="18"/>
      <c r="B66" s="8"/>
      <c r="C66" s="5" t="s">
        <v>4</v>
      </c>
      <c r="D66" s="9" t="s">
        <v>10</v>
      </c>
      <c r="E66" s="9"/>
      <c r="F66" s="9"/>
      <c r="G66" s="60"/>
      <c r="H66" s="51"/>
      <c r="I66" s="51"/>
      <c r="J66" s="51"/>
      <c r="K66" s="51"/>
      <c r="L66" s="51"/>
      <c r="M66" s="51"/>
      <c r="N66" s="51"/>
      <c r="O66" s="52"/>
      <c r="P66" s="19"/>
      <c r="Q66" s="4"/>
      <c r="R66" s="4"/>
    </row>
    <row r="67" spans="1:18" ht="15" customHeight="1" x14ac:dyDescent="0.2">
      <c r="A67" s="18"/>
      <c r="B67" s="8"/>
      <c r="C67" s="5" t="s">
        <v>4</v>
      </c>
      <c r="D67" s="9" t="s">
        <v>39</v>
      </c>
      <c r="E67" s="9"/>
      <c r="F67" s="9"/>
      <c r="G67" s="50"/>
      <c r="H67" s="51"/>
      <c r="I67" s="51"/>
      <c r="J67" s="51"/>
      <c r="K67" s="51"/>
      <c r="L67" s="51"/>
      <c r="M67" s="51"/>
      <c r="N67" s="51"/>
      <c r="O67" s="52"/>
      <c r="P67" s="19"/>
      <c r="Q67" s="4"/>
      <c r="R67" s="4"/>
    </row>
    <row r="68" spans="1:18" ht="15" customHeight="1" x14ac:dyDescent="0.2">
      <c r="A68" s="18"/>
      <c r="B68" s="8"/>
      <c r="C68" s="5" t="s">
        <v>4</v>
      </c>
      <c r="D68" s="9" t="s">
        <v>40</v>
      </c>
      <c r="E68" s="9"/>
      <c r="F68" s="9"/>
      <c r="G68" s="60"/>
      <c r="H68" s="51"/>
      <c r="I68" s="51"/>
      <c r="J68" s="51"/>
      <c r="K68" s="51"/>
      <c r="L68" s="51"/>
      <c r="M68" s="51"/>
      <c r="N68" s="51"/>
      <c r="O68" s="52"/>
      <c r="P68" s="19"/>
      <c r="Q68" s="4"/>
      <c r="R68" s="4"/>
    </row>
    <row r="69" spans="1:18" ht="15" customHeight="1" x14ac:dyDescent="0.2">
      <c r="A69" s="18"/>
      <c r="B69" s="20" t="s">
        <v>41</v>
      </c>
      <c r="C69" s="5" t="s">
        <v>4</v>
      </c>
      <c r="D69" s="9" t="s">
        <v>42</v>
      </c>
      <c r="E69" s="9"/>
      <c r="F69" s="9"/>
      <c r="G69" s="50"/>
      <c r="H69" s="51"/>
      <c r="I69" s="51"/>
      <c r="J69" s="51"/>
      <c r="K69" s="51"/>
      <c r="L69" s="51"/>
      <c r="M69" s="51"/>
      <c r="N69" s="51"/>
      <c r="O69" s="52"/>
      <c r="P69" s="19"/>
      <c r="Q69" s="4"/>
      <c r="R69" s="4"/>
    </row>
    <row r="70" spans="1:18" ht="15" customHeight="1" x14ac:dyDescent="0.2">
      <c r="A70" s="18"/>
      <c r="B70" s="20" t="s">
        <v>41</v>
      </c>
      <c r="C70" s="5" t="s">
        <v>4</v>
      </c>
      <c r="D70" s="9" t="s">
        <v>43</v>
      </c>
      <c r="E70" s="9"/>
      <c r="F70" s="9"/>
      <c r="G70" s="50"/>
      <c r="H70" s="51"/>
      <c r="I70" s="51"/>
      <c r="J70" s="51"/>
      <c r="K70" s="51"/>
      <c r="L70" s="51"/>
      <c r="M70" s="51"/>
      <c r="N70" s="51"/>
      <c r="O70" s="52"/>
      <c r="P70" s="19"/>
      <c r="Q70" s="4"/>
      <c r="R70" s="4"/>
    </row>
    <row r="71" spans="1:18" ht="15" customHeight="1" x14ac:dyDescent="0.2">
      <c r="A71" s="18"/>
      <c r="B71" s="8"/>
      <c r="C71" s="7"/>
      <c r="D71" s="9" t="s">
        <v>44</v>
      </c>
      <c r="E71" s="9"/>
      <c r="F71" s="9"/>
      <c r="G71" s="53"/>
      <c r="H71" s="54"/>
      <c r="I71" s="54"/>
      <c r="J71" s="54"/>
      <c r="K71" s="54"/>
      <c r="L71" s="54"/>
      <c r="M71" s="54"/>
      <c r="N71" s="54"/>
      <c r="O71" s="55"/>
      <c r="P71" s="19"/>
      <c r="Q71" s="4"/>
      <c r="R71" s="4"/>
    </row>
    <row r="72" spans="1:18" ht="15" customHeight="1" x14ac:dyDescent="0.2">
      <c r="A72" s="18"/>
      <c r="B72" s="8"/>
      <c r="C72" s="8"/>
      <c r="D72" s="9"/>
      <c r="E72" s="9"/>
      <c r="F72" s="9"/>
      <c r="G72" s="9"/>
      <c r="H72" s="9"/>
      <c r="I72" s="9"/>
      <c r="J72" s="9"/>
      <c r="K72" s="9"/>
      <c r="L72" s="9"/>
      <c r="M72" s="9"/>
      <c r="N72" s="9"/>
      <c r="O72" s="9"/>
      <c r="P72" s="19"/>
      <c r="Q72" s="4"/>
      <c r="R72" s="4"/>
    </row>
    <row r="73" spans="1:18" ht="15" customHeight="1" x14ac:dyDescent="0.2">
      <c r="A73" s="18"/>
      <c r="B73" s="20"/>
      <c r="C73" s="8"/>
      <c r="D73" s="21" t="s">
        <v>45</v>
      </c>
      <c r="E73" s="13"/>
      <c r="F73" s="13"/>
      <c r="G73" s="56" t="s">
        <v>46</v>
      </c>
      <c r="H73" s="56"/>
      <c r="I73" s="56"/>
      <c r="J73" s="56"/>
      <c r="K73" s="56"/>
      <c r="L73" s="56"/>
      <c r="M73" s="56"/>
      <c r="N73" s="56"/>
      <c r="O73" s="56"/>
      <c r="P73" s="19"/>
      <c r="Q73" s="4"/>
      <c r="R73" s="4"/>
    </row>
    <row r="74" spans="1:18" ht="15" customHeight="1" x14ac:dyDescent="0.2">
      <c r="A74" s="18"/>
      <c r="B74" s="8"/>
      <c r="C74" s="8"/>
      <c r="D74" s="14" t="s">
        <v>47</v>
      </c>
      <c r="E74" s="13"/>
      <c r="F74" s="13"/>
      <c r="G74" s="56" t="s">
        <v>48</v>
      </c>
      <c r="H74" s="56"/>
      <c r="I74" s="56"/>
      <c r="J74" s="56"/>
      <c r="K74" s="56"/>
      <c r="L74" s="56"/>
      <c r="M74" s="56"/>
      <c r="N74" s="56"/>
      <c r="O74" s="56"/>
      <c r="P74" s="19"/>
      <c r="Q74" s="4"/>
      <c r="R74" s="4"/>
    </row>
    <row r="75" spans="1:18" ht="3.75" customHeight="1" thickBot="1" x14ac:dyDescent="0.25">
      <c r="A75" s="22"/>
      <c r="B75" s="23"/>
      <c r="C75" s="23"/>
      <c r="D75" s="23"/>
      <c r="E75" s="23"/>
      <c r="F75" s="23"/>
      <c r="G75" s="23"/>
      <c r="H75" s="23"/>
      <c r="I75" s="23"/>
      <c r="J75" s="23"/>
      <c r="K75" s="23"/>
      <c r="L75" s="23"/>
      <c r="M75" s="23"/>
      <c r="N75" s="23"/>
      <c r="O75" s="23"/>
      <c r="P75" s="24"/>
      <c r="Q75" s="4"/>
    </row>
    <row r="76" spans="1:18" ht="13.5" thickTop="1" x14ac:dyDescent="0.2">
      <c r="A76" s="4"/>
      <c r="B76" s="4"/>
      <c r="C76" s="4"/>
      <c r="D76" s="4"/>
      <c r="E76" s="4"/>
      <c r="F76" s="4"/>
      <c r="G76" s="4"/>
      <c r="H76" s="4"/>
      <c r="I76" s="4"/>
      <c r="J76" s="4"/>
      <c r="K76" s="4"/>
      <c r="L76" s="4"/>
      <c r="M76" s="4"/>
      <c r="N76" s="4"/>
      <c r="O76" s="4"/>
      <c r="P76" s="4"/>
      <c r="Q76" s="4"/>
    </row>
  </sheetData>
  <mergeCells count="65">
    <mergeCell ref="B2:O2"/>
    <mergeCell ref="B3:O3"/>
    <mergeCell ref="B4:O4"/>
    <mergeCell ref="B5:H5"/>
    <mergeCell ref="J5:O5"/>
    <mergeCell ref="B6:H6"/>
    <mergeCell ref="J6:O6"/>
    <mergeCell ref="B8:O8"/>
    <mergeCell ref="G9:O9"/>
    <mergeCell ref="G10:O10"/>
    <mergeCell ref="G11:O11"/>
    <mergeCell ref="G12:O12"/>
    <mergeCell ref="G13:O13"/>
    <mergeCell ref="B15:O15"/>
    <mergeCell ref="G16:O16"/>
    <mergeCell ref="G17:O17"/>
    <mergeCell ref="G18:O18"/>
    <mergeCell ref="G19:O19"/>
    <mergeCell ref="G20:O20"/>
    <mergeCell ref="G21:O21"/>
    <mergeCell ref="G22:O22"/>
    <mergeCell ref="B24:O24"/>
    <mergeCell ref="G25:O25"/>
    <mergeCell ref="G26:O26"/>
    <mergeCell ref="G27:O27"/>
    <mergeCell ref="G28:O28"/>
    <mergeCell ref="B30:O30"/>
    <mergeCell ref="G31:O31"/>
    <mergeCell ref="G32:O32"/>
    <mergeCell ref="B34:O34"/>
    <mergeCell ref="B35:O35"/>
    <mergeCell ref="C37:D37"/>
    <mergeCell ref="G37:O37"/>
    <mergeCell ref="C39:L39"/>
    <mergeCell ref="D40:L40"/>
    <mergeCell ref="D41:L41"/>
    <mergeCell ref="D42:L42"/>
    <mergeCell ref="B44:O44"/>
    <mergeCell ref="B45:O45"/>
    <mergeCell ref="G46:O46"/>
    <mergeCell ref="G47:O47"/>
    <mergeCell ref="G48:O48"/>
    <mergeCell ref="G49:O49"/>
    <mergeCell ref="G50:O50"/>
    <mergeCell ref="G51:O51"/>
    <mergeCell ref="G52:O52"/>
    <mergeCell ref="G53:O53"/>
    <mergeCell ref="G55:O55"/>
    <mergeCell ref="G56:O56"/>
    <mergeCell ref="G57:O57"/>
    <mergeCell ref="G58:O58"/>
    <mergeCell ref="G59:O59"/>
    <mergeCell ref="G60:O60"/>
    <mergeCell ref="G61:O61"/>
    <mergeCell ref="G62:O62"/>
    <mergeCell ref="G70:O70"/>
    <mergeCell ref="G71:O71"/>
    <mergeCell ref="G73:O73"/>
    <mergeCell ref="G74:O74"/>
    <mergeCell ref="G64:O64"/>
    <mergeCell ref="G65:O65"/>
    <mergeCell ref="G66:O66"/>
    <mergeCell ref="G67:O67"/>
    <mergeCell ref="G68:O68"/>
    <mergeCell ref="G69:O69"/>
  </mergeCells>
  <hyperlinks>
    <hyperlink ref="G11" r:id="rId1"/>
    <hyperlink ref="G12" r:id="rId2"/>
    <hyperlink ref="G22" r:id="rId3"/>
    <hyperlink ref="G32" r:id="rId4"/>
    <hyperlink ref="G48" r:id="rId5"/>
    <hyperlink ref="G50" r:id="rId6"/>
  </hyperlinks>
  <pageMargins left="0.7" right="0.7" top="0.75" bottom="0.75" header="0.3" footer="0.3"/>
  <pageSetup paperSize="9" orientation="portrait"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workbookViewId="0">
      <selection activeCell="D2" sqref="D2"/>
    </sheetView>
  </sheetViews>
  <sheetFormatPr baseColWidth="10" defaultColWidth="9.140625" defaultRowHeight="12.75" x14ac:dyDescent="0.2"/>
  <cols>
    <col min="1" max="3" width="11.42578125" customWidth="1"/>
    <col min="4" max="4" width="15.5703125" style="43" customWidth="1"/>
    <col min="5" max="5" width="14.5703125" style="43" customWidth="1"/>
    <col min="6" max="13" width="9.140625" style="43"/>
    <col min="14" max="16384" width="9.140625" style="44"/>
  </cols>
  <sheetData>
    <row r="1" spans="1:13" s="45" customFormat="1" ht="41.25" customHeight="1" x14ac:dyDescent="0.2">
      <c r="A1" t="s">
        <v>62</v>
      </c>
      <c r="B1" t="s">
        <v>67</v>
      </c>
      <c r="C1" t="s">
        <v>63</v>
      </c>
      <c r="D1" t="s">
        <v>64</v>
      </c>
      <c r="E1" s="46" t="s">
        <v>65</v>
      </c>
      <c r="F1" s="46" t="s">
        <v>66</v>
      </c>
      <c r="G1" s="46"/>
      <c r="H1" s="46"/>
      <c r="I1" s="46"/>
      <c r="J1" s="46"/>
      <c r="K1" s="46"/>
      <c r="L1" s="46"/>
      <c r="M1" s="46"/>
    </row>
    <row r="2" spans="1:13" x14ac:dyDescent="0.2">
      <c r="A2">
        <v>1880.5</v>
      </c>
      <c r="B2">
        <v>-157.1</v>
      </c>
      <c r="C2">
        <v>24.2</v>
      </c>
      <c r="D2" s="43">
        <f>B2-C2</f>
        <v>-181.29999999999998</v>
      </c>
      <c r="E2" s="43">
        <f>B2+C2</f>
        <v>-132.9</v>
      </c>
    </row>
    <row r="3" spans="1:13" x14ac:dyDescent="0.2">
      <c r="A3">
        <v>1881.5</v>
      </c>
      <c r="B3">
        <v>-151.5</v>
      </c>
      <c r="C3">
        <v>24.2</v>
      </c>
      <c r="D3" s="43">
        <f t="shared" ref="D3:D66" si="0">B3-C3</f>
        <v>-175.7</v>
      </c>
      <c r="E3" s="43">
        <f t="shared" ref="E3:E66" si="1">B3+C3</f>
        <v>-127.3</v>
      </c>
    </row>
    <row r="4" spans="1:13" x14ac:dyDescent="0.2">
      <c r="A4">
        <v>1882.5</v>
      </c>
      <c r="B4">
        <v>-168.3</v>
      </c>
      <c r="C4">
        <v>23</v>
      </c>
      <c r="D4" s="43">
        <f t="shared" si="0"/>
        <v>-191.3</v>
      </c>
      <c r="E4" s="43">
        <f t="shared" si="1"/>
        <v>-145.30000000000001</v>
      </c>
    </row>
    <row r="5" spans="1:13" x14ac:dyDescent="0.2">
      <c r="A5">
        <v>1883.5</v>
      </c>
      <c r="B5">
        <v>-163</v>
      </c>
      <c r="C5">
        <v>22.8</v>
      </c>
      <c r="D5" s="43">
        <f t="shared" si="0"/>
        <v>-185.8</v>
      </c>
      <c r="E5" s="43">
        <f t="shared" si="1"/>
        <v>-140.19999999999999</v>
      </c>
    </row>
    <row r="6" spans="1:13" x14ac:dyDescent="0.2">
      <c r="A6">
        <v>1884.5</v>
      </c>
      <c r="B6">
        <v>-142.1</v>
      </c>
      <c r="C6">
        <v>22.2</v>
      </c>
      <c r="D6" s="43">
        <f t="shared" si="0"/>
        <v>-164.29999999999998</v>
      </c>
      <c r="E6" s="43">
        <f t="shared" si="1"/>
        <v>-119.89999999999999</v>
      </c>
    </row>
    <row r="7" spans="1:13" x14ac:dyDescent="0.2">
      <c r="A7">
        <v>1885.5</v>
      </c>
      <c r="B7">
        <v>-143.6</v>
      </c>
      <c r="C7">
        <v>21.9</v>
      </c>
      <c r="D7" s="43">
        <f t="shared" si="0"/>
        <v>-165.5</v>
      </c>
      <c r="E7" s="43">
        <f t="shared" si="1"/>
        <v>-121.69999999999999</v>
      </c>
    </row>
    <row r="8" spans="1:13" x14ac:dyDescent="0.2">
      <c r="A8">
        <v>1886.5</v>
      </c>
      <c r="B8">
        <v>-146</v>
      </c>
      <c r="C8">
        <v>20.8</v>
      </c>
      <c r="D8" s="43">
        <f t="shared" si="0"/>
        <v>-166.8</v>
      </c>
      <c r="E8" s="43">
        <f t="shared" si="1"/>
        <v>-125.2</v>
      </c>
    </row>
    <row r="9" spans="1:13" x14ac:dyDescent="0.2">
      <c r="A9">
        <v>1887.5</v>
      </c>
      <c r="B9">
        <v>-151.6</v>
      </c>
      <c r="C9">
        <v>20.8</v>
      </c>
      <c r="D9" s="43">
        <f t="shared" si="0"/>
        <v>-172.4</v>
      </c>
      <c r="E9" s="43">
        <f t="shared" si="1"/>
        <v>-130.79999999999998</v>
      </c>
    </row>
    <row r="10" spans="1:13" x14ac:dyDescent="0.2">
      <c r="A10">
        <v>1888.5</v>
      </c>
      <c r="B10">
        <v>-149.5</v>
      </c>
      <c r="C10">
        <v>20.8</v>
      </c>
      <c r="D10" s="43">
        <f t="shared" si="0"/>
        <v>-170.3</v>
      </c>
      <c r="E10" s="43">
        <f t="shared" si="1"/>
        <v>-128.69999999999999</v>
      </c>
    </row>
    <row r="11" spans="1:13" x14ac:dyDescent="0.2">
      <c r="A11">
        <v>1889.5</v>
      </c>
      <c r="B11">
        <v>-147.9</v>
      </c>
      <c r="C11">
        <v>20.8</v>
      </c>
      <c r="D11" s="43">
        <f t="shared" si="0"/>
        <v>-168.70000000000002</v>
      </c>
      <c r="E11" s="43">
        <f t="shared" si="1"/>
        <v>-127.10000000000001</v>
      </c>
    </row>
    <row r="12" spans="1:13" x14ac:dyDescent="0.2">
      <c r="A12">
        <v>1890.5</v>
      </c>
      <c r="B12">
        <v>-145.9</v>
      </c>
      <c r="C12">
        <v>20.7</v>
      </c>
      <c r="D12" s="43">
        <f t="shared" si="0"/>
        <v>-166.6</v>
      </c>
      <c r="E12" s="43">
        <f t="shared" si="1"/>
        <v>-125.2</v>
      </c>
    </row>
    <row r="13" spans="1:13" x14ac:dyDescent="0.2">
      <c r="A13">
        <v>1891.5</v>
      </c>
      <c r="B13">
        <v>-147.6</v>
      </c>
      <c r="C13">
        <v>20.7</v>
      </c>
      <c r="D13" s="43">
        <f t="shared" si="0"/>
        <v>-168.29999999999998</v>
      </c>
      <c r="E13" s="43">
        <f t="shared" si="1"/>
        <v>-126.89999999999999</v>
      </c>
    </row>
    <row r="14" spans="1:13" x14ac:dyDescent="0.2">
      <c r="A14">
        <v>1892.5</v>
      </c>
      <c r="B14">
        <v>-144.4</v>
      </c>
      <c r="C14">
        <v>20.7</v>
      </c>
      <c r="D14" s="43">
        <f t="shared" si="0"/>
        <v>-165.1</v>
      </c>
      <c r="E14" s="43">
        <f t="shared" si="1"/>
        <v>-123.7</v>
      </c>
    </row>
    <row r="15" spans="1:13" x14ac:dyDescent="0.2">
      <c r="A15">
        <v>1893.5</v>
      </c>
      <c r="B15">
        <v>-139.69999999999999</v>
      </c>
      <c r="C15">
        <v>20.3</v>
      </c>
      <c r="D15" s="43">
        <f t="shared" si="0"/>
        <v>-160</v>
      </c>
      <c r="E15" s="43">
        <f t="shared" si="1"/>
        <v>-119.39999999999999</v>
      </c>
    </row>
    <row r="16" spans="1:13" x14ac:dyDescent="0.2">
      <c r="A16">
        <v>1894.5</v>
      </c>
      <c r="B16">
        <v>-149.4</v>
      </c>
      <c r="C16">
        <v>21.6</v>
      </c>
      <c r="D16" s="43">
        <f t="shared" si="0"/>
        <v>-171</v>
      </c>
      <c r="E16" s="43">
        <f t="shared" si="1"/>
        <v>-127.80000000000001</v>
      </c>
    </row>
    <row r="17" spans="1:5" x14ac:dyDescent="0.2">
      <c r="A17">
        <v>1895.5</v>
      </c>
      <c r="B17">
        <v>-137.6</v>
      </c>
      <c r="C17">
        <v>21.6</v>
      </c>
      <c r="D17" s="43">
        <f t="shared" si="0"/>
        <v>-159.19999999999999</v>
      </c>
      <c r="E17" s="43">
        <f t="shared" si="1"/>
        <v>-116</v>
      </c>
    </row>
    <row r="18" spans="1:5" x14ac:dyDescent="0.2">
      <c r="A18">
        <v>1896.5</v>
      </c>
      <c r="B18">
        <v>-145.19999999999999</v>
      </c>
      <c r="C18">
        <v>21.2</v>
      </c>
      <c r="D18" s="43">
        <f t="shared" si="0"/>
        <v>-166.39999999999998</v>
      </c>
      <c r="E18" s="43">
        <f t="shared" si="1"/>
        <v>-123.99999999999999</v>
      </c>
    </row>
    <row r="19" spans="1:5" x14ac:dyDescent="0.2">
      <c r="A19">
        <v>1897.5</v>
      </c>
      <c r="B19">
        <v>-140</v>
      </c>
      <c r="C19">
        <v>20.8</v>
      </c>
      <c r="D19" s="43">
        <f t="shared" si="0"/>
        <v>-160.80000000000001</v>
      </c>
      <c r="E19" s="43">
        <f t="shared" si="1"/>
        <v>-119.2</v>
      </c>
    </row>
    <row r="20" spans="1:5" x14ac:dyDescent="0.2">
      <c r="A20">
        <v>1898.5</v>
      </c>
      <c r="B20">
        <v>-130.6</v>
      </c>
      <c r="C20">
        <v>19.7</v>
      </c>
      <c r="D20" s="43">
        <f t="shared" si="0"/>
        <v>-150.29999999999998</v>
      </c>
      <c r="E20" s="43">
        <f t="shared" si="1"/>
        <v>-110.89999999999999</v>
      </c>
    </row>
    <row r="21" spans="1:5" x14ac:dyDescent="0.2">
      <c r="A21">
        <v>1899.5</v>
      </c>
      <c r="B21">
        <v>-123.1</v>
      </c>
      <c r="C21">
        <v>19.399999999999999</v>
      </c>
      <c r="D21" s="43">
        <f t="shared" si="0"/>
        <v>-142.5</v>
      </c>
      <c r="E21" s="43">
        <f t="shared" si="1"/>
        <v>-103.69999999999999</v>
      </c>
    </row>
    <row r="22" spans="1:5" x14ac:dyDescent="0.2">
      <c r="A22">
        <v>1900.5</v>
      </c>
      <c r="B22">
        <v>-128.5</v>
      </c>
      <c r="C22">
        <v>18.3</v>
      </c>
      <c r="D22" s="43">
        <f t="shared" si="0"/>
        <v>-146.80000000000001</v>
      </c>
      <c r="E22" s="43">
        <f t="shared" si="1"/>
        <v>-110.2</v>
      </c>
    </row>
    <row r="23" spans="1:5" x14ac:dyDescent="0.2">
      <c r="A23">
        <v>1901.5</v>
      </c>
      <c r="B23">
        <v>-128.9</v>
      </c>
      <c r="C23">
        <v>17.600000000000001</v>
      </c>
      <c r="D23" s="43">
        <f t="shared" si="0"/>
        <v>-146.5</v>
      </c>
      <c r="E23" s="43">
        <f t="shared" si="1"/>
        <v>-111.30000000000001</v>
      </c>
    </row>
    <row r="24" spans="1:5" x14ac:dyDescent="0.2">
      <c r="A24">
        <v>1902.5</v>
      </c>
      <c r="B24">
        <v>-124.3</v>
      </c>
      <c r="C24">
        <v>17.3</v>
      </c>
      <c r="D24" s="43">
        <f t="shared" si="0"/>
        <v>-141.6</v>
      </c>
      <c r="E24" s="43">
        <f t="shared" si="1"/>
        <v>-107</v>
      </c>
    </row>
    <row r="25" spans="1:5" x14ac:dyDescent="0.2">
      <c r="A25">
        <v>1903.5</v>
      </c>
      <c r="B25">
        <v>-116.3</v>
      </c>
      <c r="C25">
        <v>17</v>
      </c>
      <c r="D25" s="43">
        <f t="shared" si="0"/>
        <v>-133.30000000000001</v>
      </c>
      <c r="E25" s="43">
        <f t="shared" si="1"/>
        <v>-99.3</v>
      </c>
    </row>
    <row r="26" spans="1:5" x14ac:dyDescent="0.2">
      <c r="A26">
        <v>1904.5</v>
      </c>
      <c r="B26">
        <v>-126.6</v>
      </c>
      <c r="C26">
        <v>16.899999999999999</v>
      </c>
      <c r="D26" s="43">
        <f t="shared" si="0"/>
        <v>-143.5</v>
      </c>
      <c r="E26" s="43">
        <f t="shared" si="1"/>
        <v>-109.69999999999999</v>
      </c>
    </row>
    <row r="27" spans="1:5" x14ac:dyDescent="0.2">
      <c r="A27">
        <v>1905.5</v>
      </c>
      <c r="B27">
        <v>-132.1</v>
      </c>
      <c r="C27">
        <v>15.4</v>
      </c>
      <c r="D27" s="43">
        <f t="shared" si="0"/>
        <v>-147.5</v>
      </c>
      <c r="E27" s="43">
        <f t="shared" si="1"/>
        <v>-116.69999999999999</v>
      </c>
    </row>
    <row r="28" spans="1:5" x14ac:dyDescent="0.2">
      <c r="A28">
        <v>1906.5</v>
      </c>
      <c r="B28">
        <v>-125.3</v>
      </c>
      <c r="C28">
        <v>14.7</v>
      </c>
      <c r="D28" s="43">
        <f t="shared" si="0"/>
        <v>-140</v>
      </c>
      <c r="E28" s="43">
        <f t="shared" si="1"/>
        <v>-110.6</v>
      </c>
    </row>
    <row r="29" spans="1:5" x14ac:dyDescent="0.2">
      <c r="A29">
        <v>1907.5</v>
      </c>
      <c r="B29">
        <v>-126.7</v>
      </c>
      <c r="C29">
        <v>14.9</v>
      </c>
      <c r="D29" s="43">
        <f t="shared" si="0"/>
        <v>-141.6</v>
      </c>
      <c r="E29" s="43">
        <f t="shared" si="1"/>
        <v>-111.8</v>
      </c>
    </row>
    <row r="30" spans="1:5" x14ac:dyDescent="0.2">
      <c r="A30">
        <v>1908.5</v>
      </c>
      <c r="B30">
        <v>-129.19999999999999</v>
      </c>
      <c r="C30">
        <v>14.5</v>
      </c>
      <c r="D30" s="43">
        <f t="shared" si="0"/>
        <v>-143.69999999999999</v>
      </c>
      <c r="E30" s="43">
        <f t="shared" si="1"/>
        <v>-114.69999999999999</v>
      </c>
    </row>
    <row r="31" spans="1:5" x14ac:dyDescent="0.2">
      <c r="A31">
        <v>1909.5</v>
      </c>
      <c r="B31">
        <v>-124.7</v>
      </c>
      <c r="C31">
        <v>14.6</v>
      </c>
      <c r="D31" s="43">
        <f t="shared" si="0"/>
        <v>-139.30000000000001</v>
      </c>
      <c r="E31" s="43">
        <f t="shared" si="1"/>
        <v>-110.10000000000001</v>
      </c>
    </row>
    <row r="32" spans="1:5" x14ac:dyDescent="0.2">
      <c r="A32">
        <v>1910.5</v>
      </c>
      <c r="B32">
        <v>-124.8</v>
      </c>
      <c r="C32">
        <v>14.6</v>
      </c>
      <c r="D32" s="43">
        <f t="shared" si="0"/>
        <v>-139.4</v>
      </c>
      <c r="E32" s="43">
        <f t="shared" si="1"/>
        <v>-110.2</v>
      </c>
    </row>
    <row r="33" spans="1:5" x14ac:dyDescent="0.2">
      <c r="A33">
        <v>1911.5</v>
      </c>
      <c r="B33">
        <v>-116.5</v>
      </c>
      <c r="C33">
        <v>14.2</v>
      </c>
      <c r="D33" s="43">
        <f t="shared" si="0"/>
        <v>-130.69999999999999</v>
      </c>
      <c r="E33" s="43">
        <f t="shared" si="1"/>
        <v>-102.3</v>
      </c>
    </row>
    <row r="34" spans="1:5" x14ac:dyDescent="0.2">
      <c r="A34">
        <v>1912.5</v>
      </c>
      <c r="B34">
        <v>-119.6</v>
      </c>
      <c r="C34">
        <v>14.2</v>
      </c>
      <c r="D34" s="43">
        <f t="shared" si="0"/>
        <v>-133.79999999999998</v>
      </c>
      <c r="E34" s="43">
        <f t="shared" si="1"/>
        <v>-105.39999999999999</v>
      </c>
    </row>
    <row r="35" spans="1:5" x14ac:dyDescent="0.2">
      <c r="A35">
        <v>1913.5</v>
      </c>
      <c r="B35">
        <v>-117.8</v>
      </c>
      <c r="C35">
        <v>14.1</v>
      </c>
      <c r="D35" s="43">
        <f t="shared" si="0"/>
        <v>-131.9</v>
      </c>
      <c r="E35" s="43">
        <f t="shared" si="1"/>
        <v>-103.7</v>
      </c>
    </row>
    <row r="36" spans="1:5" x14ac:dyDescent="0.2">
      <c r="A36">
        <v>1914.5</v>
      </c>
      <c r="B36">
        <v>-111.5</v>
      </c>
      <c r="C36">
        <v>13.8</v>
      </c>
      <c r="D36" s="43">
        <f t="shared" si="0"/>
        <v>-125.3</v>
      </c>
      <c r="E36" s="43">
        <f t="shared" si="1"/>
        <v>-97.7</v>
      </c>
    </row>
    <row r="37" spans="1:5" x14ac:dyDescent="0.2">
      <c r="A37">
        <v>1915.5</v>
      </c>
      <c r="B37">
        <v>-103.6</v>
      </c>
      <c r="C37">
        <v>13.6</v>
      </c>
      <c r="D37" s="43">
        <f t="shared" si="0"/>
        <v>-117.19999999999999</v>
      </c>
      <c r="E37" s="43">
        <f t="shared" si="1"/>
        <v>-90</v>
      </c>
    </row>
    <row r="38" spans="1:5" x14ac:dyDescent="0.2">
      <c r="A38">
        <v>1916.5</v>
      </c>
      <c r="B38">
        <v>-105.5</v>
      </c>
      <c r="C38">
        <v>13</v>
      </c>
      <c r="D38" s="43">
        <f t="shared" si="0"/>
        <v>-118.5</v>
      </c>
      <c r="E38" s="43">
        <f t="shared" si="1"/>
        <v>-92.5</v>
      </c>
    </row>
    <row r="39" spans="1:5" x14ac:dyDescent="0.2">
      <c r="A39">
        <v>1917.5</v>
      </c>
      <c r="B39">
        <v>-110</v>
      </c>
      <c r="C39">
        <v>12.8</v>
      </c>
      <c r="D39" s="43">
        <f t="shared" si="0"/>
        <v>-122.8</v>
      </c>
      <c r="E39" s="43">
        <f t="shared" si="1"/>
        <v>-97.2</v>
      </c>
    </row>
    <row r="40" spans="1:5" x14ac:dyDescent="0.2">
      <c r="A40">
        <v>1918.5</v>
      </c>
      <c r="B40">
        <v>-111.6</v>
      </c>
      <c r="C40">
        <v>12.7</v>
      </c>
      <c r="D40" s="43">
        <f t="shared" si="0"/>
        <v>-124.3</v>
      </c>
      <c r="E40" s="43">
        <f t="shared" si="1"/>
        <v>-98.899999999999991</v>
      </c>
    </row>
    <row r="41" spans="1:5" x14ac:dyDescent="0.2">
      <c r="A41">
        <v>1919.5</v>
      </c>
      <c r="B41">
        <v>-110</v>
      </c>
      <c r="C41">
        <v>12.7</v>
      </c>
      <c r="D41" s="43">
        <f t="shared" si="0"/>
        <v>-122.7</v>
      </c>
      <c r="E41" s="43">
        <f t="shared" si="1"/>
        <v>-97.3</v>
      </c>
    </row>
    <row r="42" spans="1:5" x14ac:dyDescent="0.2">
      <c r="A42">
        <v>1920.5</v>
      </c>
      <c r="B42">
        <v>-108.7</v>
      </c>
      <c r="C42">
        <v>13</v>
      </c>
      <c r="D42" s="43">
        <f t="shared" si="0"/>
        <v>-121.7</v>
      </c>
      <c r="E42" s="43">
        <f t="shared" si="1"/>
        <v>-95.7</v>
      </c>
    </row>
    <row r="43" spans="1:5" x14ac:dyDescent="0.2">
      <c r="A43">
        <v>1921.5</v>
      </c>
      <c r="B43">
        <v>-106.6</v>
      </c>
      <c r="C43">
        <v>13.1</v>
      </c>
      <c r="D43" s="43">
        <f t="shared" si="0"/>
        <v>-119.69999999999999</v>
      </c>
      <c r="E43" s="43">
        <f t="shared" si="1"/>
        <v>-93.5</v>
      </c>
    </row>
    <row r="44" spans="1:5" x14ac:dyDescent="0.2">
      <c r="A44">
        <v>1922.5</v>
      </c>
      <c r="B44">
        <v>-107.5</v>
      </c>
      <c r="C44">
        <v>13.2</v>
      </c>
      <c r="D44" s="43">
        <f t="shared" si="0"/>
        <v>-120.7</v>
      </c>
      <c r="E44" s="43">
        <f t="shared" si="1"/>
        <v>-94.3</v>
      </c>
    </row>
    <row r="45" spans="1:5" x14ac:dyDescent="0.2">
      <c r="A45">
        <v>1923.5</v>
      </c>
      <c r="B45">
        <v>-106.3</v>
      </c>
      <c r="C45">
        <v>13</v>
      </c>
      <c r="D45" s="43">
        <f t="shared" si="0"/>
        <v>-119.3</v>
      </c>
      <c r="E45" s="43">
        <f t="shared" si="1"/>
        <v>-93.3</v>
      </c>
    </row>
    <row r="46" spans="1:5" x14ac:dyDescent="0.2">
      <c r="A46">
        <v>1924.5</v>
      </c>
      <c r="B46">
        <v>-113.6</v>
      </c>
      <c r="C46">
        <v>13.1</v>
      </c>
      <c r="D46" s="43">
        <f t="shared" si="0"/>
        <v>-126.69999999999999</v>
      </c>
      <c r="E46" s="43">
        <f t="shared" si="1"/>
        <v>-100.5</v>
      </c>
    </row>
    <row r="47" spans="1:5" x14ac:dyDescent="0.2">
      <c r="A47">
        <v>1925.5</v>
      </c>
      <c r="B47">
        <v>-111.6</v>
      </c>
      <c r="C47">
        <v>13.6</v>
      </c>
      <c r="D47" s="43">
        <f t="shared" si="0"/>
        <v>-125.19999999999999</v>
      </c>
      <c r="E47" s="43">
        <f t="shared" si="1"/>
        <v>-98</v>
      </c>
    </row>
    <row r="48" spans="1:5" x14ac:dyDescent="0.2">
      <c r="A48">
        <v>1926.5</v>
      </c>
      <c r="B48">
        <v>-105.1</v>
      </c>
      <c r="C48">
        <v>13.7</v>
      </c>
      <c r="D48" s="43">
        <f t="shared" si="0"/>
        <v>-118.8</v>
      </c>
      <c r="E48" s="43">
        <f t="shared" si="1"/>
        <v>-91.399999999999991</v>
      </c>
    </row>
    <row r="49" spans="1:5" x14ac:dyDescent="0.2">
      <c r="A49">
        <v>1927.5</v>
      </c>
      <c r="B49">
        <v>-106.2</v>
      </c>
      <c r="C49">
        <v>12.9</v>
      </c>
      <c r="D49" s="43">
        <f t="shared" si="0"/>
        <v>-119.10000000000001</v>
      </c>
      <c r="E49" s="43">
        <f t="shared" si="1"/>
        <v>-93.3</v>
      </c>
    </row>
    <row r="50" spans="1:5" x14ac:dyDescent="0.2">
      <c r="A50">
        <v>1928.5</v>
      </c>
      <c r="B50">
        <v>-110.1</v>
      </c>
      <c r="C50">
        <v>12.3</v>
      </c>
      <c r="D50" s="43">
        <f t="shared" si="0"/>
        <v>-122.39999999999999</v>
      </c>
      <c r="E50" s="43">
        <f t="shared" si="1"/>
        <v>-97.8</v>
      </c>
    </row>
    <row r="51" spans="1:5" x14ac:dyDescent="0.2">
      <c r="A51">
        <v>1929.5</v>
      </c>
      <c r="B51">
        <v>-108.7</v>
      </c>
      <c r="C51">
        <v>12.1</v>
      </c>
      <c r="D51" s="43">
        <f t="shared" si="0"/>
        <v>-120.8</v>
      </c>
      <c r="E51" s="43">
        <f t="shared" si="1"/>
        <v>-96.600000000000009</v>
      </c>
    </row>
    <row r="52" spans="1:5" x14ac:dyDescent="0.2">
      <c r="A52">
        <v>1930.5</v>
      </c>
      <c r="B52">
        <v>-104.7</v>
      </c>
      <c r="C52">
        <v>12</v>
      </c>
      <c r="D52" s="43">
        <f t="shared" si="0"/>
        <v>-116.7</v>
      </c>
      <c r="E52" s="43">
        <f t="shared" si="1"/>
        <v>-92.7</v>
      </c>
    </row>
    <row r="53" spans="1:5" x14ac:dyDescent="0.2">
      <c r="A53">
        <v>1931.5</v>
      </c>
      <c r="B53">
        <v>-105.1</v>
      </c>
      <c r="C53">
        <v>12.2</v>
      </c>
      <c r="D53" s="43">
        <f t="shared" si="0"/>
        <v>-117.3</v>
      </c>
      <c r="E53" s="43">
        <f t="shared" si="1"/>
        <v>-92.899999999999991</v>
      </c>
    </row>
    <row r="54" spans="1:5" x14ac:dyDescent="0.2">
      <c r="A54">
        <v>1932.5</v>
      </c>
      <c r="B54">
        <v>-99.4</v>
      </c>
      <c r="C54">
        <v>11.9</v>
      </c>
      <c r="D54" s="43">
        <f t="shared" si="0"/>
        <v>-111.30000000000001</v>
      </c>
      <c r="E54" s="43">
        <f t="shared" si="1"/>
        <v>-87.5</v>
      </c>
    </row>
    <row r="55" spans="1:5" x14ac:dyDescent="0.2">
      <c r="A55">
        <v>1933.5</v>
      </c>
      <c r="B55">
        <v>-95.1</v>
      </c>
      <c r="C55">
        <v>11.8</v>
      </c>
      <c r="D55" s="43">
        <f t="shared" si="0"/>
        <v>-106.89999999999999</v>
      </c>
      <c r="E55" s="43">
        <f t="shared" si="1"/>
        <v>-83.3</v>
      </c>
    </row>
    <row r="56" spans="1:5" x14ac:dyDescent="0.2">
      <c r="A56">
        <v>1934.5</v>
      </c>
      <c r="B56">
        <v>-100.5</v>
      </c>
      <c r="C56">
        <v>11.9</v>
      </c>
      <c r="D56" s="43">
        <f t="shared" si="0"/>
        <v>-112.4</v>
      </c>
      <c r="E56" s="43">
        <f t="shared" si="1"/>
        <v>-88.6</v>
      </c>
    </row>
    <row r="57" spans="1:5" x14ac:dyDescent="0.2">
      <c r="A57">
        <v>1935.5</v>
      </c>
      <c r="B57">
        <v>-94.9</v>
      </c>
      <c r="C57">
        <v>11.9</v>
      </c>
      <c r="D57" s="43">
        <f t="shared" si="0"/>
        <v>-106.80000000000001</v>
      </c>
      <c r="E57" s="43">
        <f t="shared" si="1"/>
        <v>-83</v>
      </c>
    </row>
    <row r="58" spans="1:5" x14ac:dyDescent="0.2">
      <c r="A58">
        <v>1936.5</v>
      </c>
      <c r="B58">
        <v>-98.8</v>
      </c>
      <c r="C58">
        <v>11.8</v>
      </c>
      <c r="D58" s="43">
        <f t="shared" si="0"/>
        <v>-110.6</v>
      </c>
      <c r="E58" s="43">
        <f t="shared" si="1"/>
        <v>-87</v>
      </c>
    </row>
    <row r="59" spans="1:5" x14ac:dyDescent="0.2">
      <c r="A59">
        <v>1937.5</v>
      </c>
      <c r="B59">
        <v>-93.1</v>
      </c>
      <c r="C59">
        <v>11.8</v>
      </c>
      <c r="D59" s="43">
        <f t="shared" si="0"/>
        <v>-104.89999999999999</v>
      </c>
      <c r="E59" s="43">
        <f t="shared" si="1"/>
        <v>-81.3</v>
      </c>
    </row>
    <row r="60" spans="1:5" x14ac:dyDescent="0.2">
      <c r="A60">
        <v>1938.5</v>
      </c>
      <c r="B60">
        <v>-90.5</v>
      </c>
      <c r="C60">
        <v>11.8</v>
      </c>
      <c r="D60" s="43">
        <f t="shared" si="0"/>
        <v>-102.3</v>
      </c>
      <c r="E60" s="43">
        <f t="shared" si="1"/>
        <v>-78.7</v>
      </c>
    </row>
    <row r="61" spans="1:5" x14ac:dyDescent="0.2">
      <c r="A61">
        <v>1939.5</v>
      </c>
      <c r="B61">
        <v>-85.3</v>
      </c>
      <c r="C61">
        <v>12.2</v>
      </c>
      <c r="D61" s="43">
        <f t="shared" si="0"/>
        <v>-97.5</v>
      </c>
      <c r="E61" s="43">
        <f t="shared" si="1"/>
        <v>-73.099999999999994</v>
      </c>
    </row>
    <row r="62" spans="1:5" x14ac:dyDescent="0.2">
      <c r="A62">
        <v>1940.5</v>
      </c>
      <c r="B62">
        <v>-90.6</v>
      </c>
      <c r="C62">
        <v>11.1</v>
      </c>
      <c r="D62" s="43">
        <f t="shared" si="0"/>
        <v>-101.69999999999999</v>
      </c>
      <c r="E62" s="43">
        <f t="shared" si="1"/>
        <v>-79.5</v>
      </c>
    </row>
    <row r="63" spans="1:5" x14ac:dyDescent="0.2">
      <c r="A63">
        <v>1941.5</v>
      </c>
      <c r="B63">
        <v>-78.400000000000006</v>
      </c>
      <c r="C63">
        <v>10.8</v>
      </c>
      <c r="D63" s="43">
        <f t="shared" si="0"/>
        <v>-89.2</v>
      </c>
      <c r="E63" s="43">
        <f t="shared" si="1"/>
        <v>-67.600000000000009</v>
      </c>
    </row>
    <row r="64" spans="1:5" x14ac:dyDescent="0.2">
      <c r="A64">
        <v>1942.5</v>
      </c>
      <c r="B64">
        <v>-78.400000000000006</v>
      </c>
      <c r="C64">
        <v>10.8</v>
      </c>
      <c r="D64" s="43">
        <f t="shared" si="0"/>
        <v>-89.2</v>
      </c>
      <c r="E64" s="43">
        <f t="shared" si="1"/>
        <v>-67.600000000000009</v>
      </c>
    </row>
    <row r="65" spans="1:5" x14ac:dyDescent="0.2">
      <c r="A65">
        <v>1943.5</v>
      </c>
      <c r="B65">
        <v>-78.400000000000006</v>
      </c>
      <c r="C65">
        <v>10.8</v>
      </c>
      <c r="D65" s="43">
        <f t="shared" si="0"/>
        <v>-89.2</v>
      </c>
      <c r="E65" s="43">
        <f t="shared" si="1"/>
        <v>-67.600000000000009</v>
      </c>
    </row>
    <row r="66" spans="1:5" x14ac:dyDescent="0.2">
      <c r="A66">
        <v>1944.5</v>
      </c>
      <c r="B66">
        <v>-84.8</v>
      </c>
      <c r="C66">
        <v>10.7</v>
      </c>
      <c r="D66" s="43">
        <f t="shared" si="0"/>
        <v>-95.5</v>
      </c>
      <c r="E66" s="43">
        <f t="shared" si="1"/>
        <v>-74.099999999999994</v>
      </c>
    </row>
    <row r="67" spans="1:5" x14ac:dyDescent="0.2">
      <c r="A67">
        <v>1945.5</v>
      </c>
      <c r="B67">
        <v>-82</v>
      </c>
      <c r="C67">
        <v>10.7</v>
      </c>
      <c r="D67" s="43">
        <f t="shared" ref="D67:D130" si="2">B67-C67</f>
        <v>-92.7</v>
      </c>
      <c r="E67" s="43">
        <f t="shared" ref="E67:E130" si="3">B67+C67</f>
        <v>-71.3</v>
      </c>
    </row>
    <row r="68" spans="1:5" x14ac:dyDescent="0.2">
      <c r="A68">
        <v>1946.5</v>
      </c>
      <c r="B68">
        <v>-74.5</v>
      </c>
      <c r="C68">
        <v>10.6</v>
      </c>
      <c r="D68" s="43">
        <f t="shared" si="2"/>
        <v>-85.1</v>
      </c>
      <c r="E68" s="43">
        <f t="shared" si="3"/>
        <v>-63.9</v>
      </c>
    </row>
    <row r="69" spans="1:5" x14ac:dyDescent="0.2">
      <c r="A69">
        <v>1947.5</v>
      </c>
      <c r="B69">
        <v>-71.400000000000006</v>
      </c>
      <c r="C69">
        <v>9.6</v>
      </c>
      <c r="D69" s="43">
        <f t="shared" si="2"/>
        <v>-81</v>
      </c>
      <c r="E69" s="43">
        <f t="shared" si="3"/>
        <v>-61.800000000000004</v>
      </c>
    </row>
    <row r="70" spans="1:5" x14ac:dyDescent="0.2">
      <c r="A70">
        <v>1948.5</v>
      </c>
      <c r="B70">
        <v>-66.599999999999994</v>
      </c>
      <c r="C70">
        <v>9.3000000000000007</v>
      </c>
      <c r="D70" s="43">
        <f t="shared" si="2"/>
        <v>-75.899999999999991</v>
      </c>
      <c r="E70" s="43">
        <f t="shared" si="3"/>
        <v>-57.3</v>
      </c>
    </row>
    <row r="71" spans="1:5" x14ac:dyDescent="0.2">
      <c r="A71">
        <v>1949.5</v>
      </c>
      <c r="B71">
        <v>-67.900000000000006</v>
      </c>
      <c r="C71">
        <v>8.4</v>
      </c>
      <c r="D71" s="43">
        <f t="shared" si="2"/>
        <v>-76.300000000000011</v>
      </c>
      <c r="E71" s="43">
        <f t="shared" si="3"/>
        <v>-59.500000000000007</v>
      </c>
    </row>
    <row r="72" spans="1:5" x14ac:dyDescent="0.2">
      <c r="A72">
        <v>1950.5</v>
      </c>
      <c r="B72">
        <v>-65.7</v>
      </c>
      <c r="C72">
        <v>7.9</v>
      </c>
      <c r="D72" s="43">
        <f t="shared" si="2"/>
        <v>-73.600000000000009</v>
      </c>
      <c r="E72" s="43">
        <f t="shared" si="3"/>
        <v>-57.800000000000004</v>
      </c>
    </row>
    <row r="73" spans="1:5" x14ac:dyDescent="0.2">
      <c r="A73">
        <v>1951.5</v>
      </c>
      <c r="B73">
        <v>-56.2</v>
      </c>
      <c r="C73">
        <v>7.8</v>
      </c>
      <c r="D73" s="43">
        <f t="shared" si="2"/>
        <v>-64</v>
      </c>
      <c r="E73" s="43">
        <f t="shared" si="3"/>
        <v>-48.400000000000006</v>
      </c>
    </row>
    <row r="74" spans="1:5" x14ac:dyDescent="0.2">
      <c r="A74">
        <v>1952.5</v>
      </c>
      <c r="B74">
        <v>-58.8</v>
      </c>
      <c r="C74">
        <v>7.7</v>
      </c>
      <c r="D74" s="43">
        <f t="shared" si="2"/>
        <v>-66.5</v>
      </c>
      <c r="E74" s="43">
        <f t="shared" si="3"/>
        <v>-51.099999999999994</v>
      </c>
    </row>
    <row r="75" spans="1:5" x14ac:dyDescent="0.2">
      <c r="A75">
        <v>1953.5</v>
      </c>
      <c r="B75">
        <v>-54.4</v>
      </c>
      <c r="C75">
        <v>7.5</v>
      </c>
      <c r="D75" s="43">
        <f t="shared" si="2"/>
        <v>-61.9</v>
      </c>
      <c r="E75" s="43">
        <f t="shared" si="3"/>
        <v>-46.9</v>
      </c>
    </row>
    <row r="76" spans="1:5" x14ac:dyDescent="0.2">
      <c r="A76">
        <v>1954.5</v>
      </c>
      <c r="B76">
        <v>-57.3</v>
      </c>
      <c r="C76">
        <v>7.3</v>
      </c>
      <c r="D76" s="43">
        <f t="shared" si="2"/>
        <v>-64.599999999999994</v>
      </c>
      <c r="E76" s="43">
        <f t="shared" si="3"/>
        <v>-50</v>
      </c>
    </row>
    <row r="77" spans="1:5" x14ac:dyDescent="0.2">
      <c r="A77">
        <v>1955.5</v>
      </c>
      <c r="B77">
        <v>-56.4</v>
      </c>
      <c r="C77">
        <v>7.1</v>
      </c>
      <c r="D77" s="43">
        <f t="shared" si="2"/>
        <v>-63.5</v>
      </c>
      <c r="E77" s="43">
        <f t="shared" si="3"/>
        <v>-49.3</v>
      </c>
    </row>
    <row r="78" spans="1:5" x14ac:dyDescent="0.2">
      <c r="A78">
        <v>1956.5</v>
      </c>
      <c r="B78">
        <v>-61.5</v>
      </c>
      <c r="C78">
        <v>7</v>
      </c>
      <c r="D78" s="43">
        <f t="shared" si="2"/>
        <v>-68.5</v>
      </c>
      <c r="E78" s="43">
        <f t="shared" si="3"/>
        <v>-54.5</v>
      </c>
    </row>
    <row r="79" spans="1:5" x14ac:dyDescent="0.2">
      <c r="A79">
        <v>1957.5</v>
      </c>
      <c r="B79">
        <v>-48.1</v>
      </c>
      <c r="C79">
        <v>6.9</v>
      </c>
      <c r="D79" s="43">
        <f t="shared" si="2"/>
        <v>-55</v>
      </c>
      <c r="E79" s="43">
        <f t="shared" si="3"/>
        <v>-41.2</v>
      </c>
    </row>
    <row r="80" spans="1:5" x14ac:dyDescent="0.2">
      <c r="A80">
        <v>1958.5</v>
      </c>
      <c r="B80">
        <v>-46.7</v>
      </c>
      <c r="C80">
        <v>6.6</v>
      </c>
      <c r="D80" s="43">
        <f t="shared" si="2"/>
        <v>-53.300000000000004</v>
      </c>
      <c r="E80" s="43">
        <f t="shared" si="3"/>
        <v>-40.1</v>
      </c>
    </row>
    <row r="81" spans="1:5" x14ac:dyDescent="0.2">
      <c r="A81">
        <v>1959.5</v>
      </c>
      <c r="B81">
        <v>-46.4</v>
      </c>
      <c r="C81">
        <v>6.5</v>
      </c>
      <c r="D81" s="43">
        <f t="shared" si="2"/>
        <v>-52.9</v>
      </c>
      <c r="E81" s="43">
        <f t="shared" si="3"/>
        <v>-39.9</v>
      </c>
    </row>
    <row r="82" spans="1:5" x14ac:dyDescent="0.2">
      <c r="A82">
        <v>1960.5</v>
      </c>
      <c r="B82">
        <v>-42.7</v>
      </c>
      <c r="C82">
        <v>6.6</v>
      </c>
      <c r="D82" s="43">
        <f t="shared" si="2"/>
        <v>-49.300000000000004</v>
      </c>
      <c r="E82" s="43">
        <f t="shared" si="3"/>
        <v>-36.1</v>
      </c>
    </row>
    <row r="83" spans="1:5" x14ac:dyDescent="0.2">
      <c r="A83">
        <v>1961.5</v>
      </c>
      <c r="B83">
        <v>-36.5</v>
      </c>
      <c r="C83">
        <v>6.6</v>
      </c>
      <c r="D83" s="43">
        <f t="shared" si="2"/>
        <v>-43.1</v>
      </c>
      <c r="E83" s="43">
        <f t="shared" si="3"/>
        <v>-29.9</v>
      </c>
    </row>
    <row r="84" spans="1:5" x14ac:dyDescent="0.2">
      <c r="A84">
        <v>1962.5</v>
      </c>
      <c r="B84">
        <v>-41.7</v>
      </c>
      <c r="C84">
        <v>6.6</v>
      </c>
      <c r="D84" s="43">
        <f t="shared" si="2"/>
        <v>-48.300000000000004</v>
      </c>
      <c r="E84" s="43">
        <f t="shared" si="3"/>
        <v>-35.1</v>
      </c>
    </row>
    <row r="85" spans="1:5" x14ac:dyDescent="0.2">
      <c r="A85">
        <v>1963.5</v>
      </c>
      <c r="B85">
        <v>-43.3</v>
      </c>
      <c r="C85">
        <v>6.6</v>
      </c>
      <c r="D85" s="43">
        <f t="shared" si="2"/>
        <v>-49.9</v>
      </c>
      <c r="E85" s="43">
        <f t="shared" si="3"/>
        <v>-36.699999999999996</v>
      </c>
    </row>
    <row r="86" spans="1:5" x14ac:dyDescent="0.2">
      <c r="A86">
        <v>1964.5</v>
      </c>
      <c r="B86">
        <v>-51.2</v>
      </c>
      <c r="C86">
        <v>6.7</v>
      </c>
      <c r="D86" s="43">
        <f t="shared" si="2"/>
        <v>-57.900000000000006</v>
      </c>
      <c r="E86" s="43">
        <f t="shared" si="3"/>
        <v>-44.5</v>
      </c>
    </row>
    <row r="87" spans="1:5" x14ac:dyDescent="0.2">
      <c r="A87">
        <v>1965.5</v>
      </c>
      <c r="B87">
        <v>-40</v>
      </c>
      <c r="C87">
        <v>6.7</v>
      </c>
      <c r="D87" s="43">
        <f t="shared" si="2"/>
        <v>-46.7</v>
      </c>
      <c r="E87" s="43">
        <f t="shared" si="3"/>
        <v>-33.299999999999997</v>
      </c>
    </row>
    <row r="88" spans="1:5" x14ac:dyDescent="0.2">
      <c r="A88">
        <v>1966.5</v>
      </c>
      <c r="B88">
        <v>-45.4</v>
      </c>
      <c r="C88">
        <v>6.6</v>
      </c>
      <c r="D88" s="43">
        <f t="shared" si="2"/>
        <v>-52</v>
      </c>
      <c r="E88" s="43">
        <f t="shared" si="3"/>
        <v>-38.799999999999997</v>
      </c>
    </row>
    <row r="89" spans="1:5" x14ac:dyDescent="0.2">
      <c r="A89">
        <v>1967.5</v>
      </c>
      <c r="B89">
        <v>-44</v>
      </c>
      <c r="C89">
        <v>6.5</v>
      </c>
      <c r="D89" s="43">
        <f t="shared" si="2"/>
        <v>-50.5</v>
      </c>
      <c r="E89" s="43">
        <f t="shared" si="3"/>
        <v>-37.5</v>
      </c>
    </row>
    <row r="90" spans="1:5" x14ac:dyDescent="0.2">
      <c r="A90">
        <v>1968.5</v>
      </c>
      <c r="B90">
        <v>-43.2</v>
      </c>
      <c r="C90">
        <v>6.7</v>
      </c>
      <c r="D90" s="43">
        <f t="shared" si="2"/>
        <v>-49.900000000000006</v>
      </c>
      <c r="E90" s="43">
        <f t="shared" si="3"/>
        <v>-36.5</v>
      </c>
    </row>
    <row r="91" spans="1:5" x14ac:dyDescent="0.2">
      <c r="A91">
        <v>1969.5</v>
      </c>
      <c r="B91">
        <v>-36.4</v>
      </c>
      <c r="C91">
        <v>7</v>
      </c>
      <c r="D91" s="43">
        <f t="shared" si="2"/>
        <v>-43.4</v>
      </c>
      <c r="E91" s="43">
        <f t="shared" si="3"/>
        <v>-29.4</v>
      </c>
    </row>
    <row r="92" spans="1:5" x14ac:dyDescent="0.2">
      <c r="A92">
        <v>1970.5</v>
      </c>
      <c r="B92">
        <v>-38.299999999999997</v>
      </c>
      <c r="C92">
        <v>7</v>
      </c>
      <c r="D92" s="43">
        <f t="shared" si="2"/>
        <v>-45.3</v>
      </c>
      <c r="E92" s="43">
        <f t="shared" si="3"/>
        <v>-31.299999999999997</v>
      </c>
    </row>
    <row r="93" spans="1:5" x14ac:dyDescent="0.2">
      <c r="A93">
        <v>1971.5</v>
      </c>
      <c r="B93">
        <v>-33.1</v>
      </c>
      <c r="C93">
        <v>6.9</v>
      </c>
      <c r="D93" s="43">
        <f t="shared" si="2"/>
        <v>-40</v>
      </c>
      <c r="E93" s="43">
        <f t="shared" si="3"/>
        <v>-26.200000000000003</v>
      </c>
    </row>
    <row r="94" spans="1:5" x14ac:dyDescent="0.2">
      <c r="A94">
        <v>1972.5</v>
      </c>
      <c r="B94">
        <v>-24</v>
      </c>
      <c r="C94">
        <v>6.9</v>
      </c>
      <c r="D94" s="43">
        <f t="shared" si="2"/>
        <v>-30.9</v>
      </c>
      <c r="E94" s="43">
        <f t="shared" si="3"/>
        <v>-17.100000000000001</v>
      </c>
    </row>
    <row r="95" spans="1:5" x14ac:dyDescent="0.2">
      <c r="A95">
        <v>1973.5</v>
      </c>
      <c r="B95">
        <v>-30</v>
      </c>
      <c r="C95">
        <v>6.8</v>
      </c>
      <c r="D95" s="43">
        <f t="shared" si="2"/>
        <v>-36.799999999999997</v>
      </c>
      <c r="E95" s="43">
        <f t="shared" si="3"/>
        <v>-23.2</v>
      </c>
    </row>
    <row r="96" spans="1:5" x14ac:dyDescent="0.2">
      <c r="A96">
        <v>1974.5</v>
      </c>
      <c r="B96">
        <v>-18.100000000000001</v>
      </c>
      <c r="C96">
        <v>6.8</v>
      </c>
      <c r="D96" s="43">
        <f t="shared" si="2"/>
        <v>-24.900000000000002</v>
      </c>
      <c r="E96" s="43">
        <f t="shared" si="3"/>
        <v>-11.3</v>
      </c>
    </row>
    <row r="97" spans="1:5" x14ac:dyDescent="0.2">
      <c r="A97">
        <v>1975.5</v>
      </c>
      <c r="B97">
        <v>-19.7</v>
      </c>
      <c r="C97">
        <v>6.7</v>
      </c>
      <c r="D97" s="43">
        <f t="shared" si="2"/>
        <v>-26.4</v>
      </c>
      <c r="E97" s="43">
        <f t="shared" si="3"/>
        <v>-13</v>
      </c>
    </row>
    <row r="98" spans="1:5" x14ac:dyDescent="0.2">
      <c r="A98">
        <v>1976.5</v>
      </c>
      <c r="B98">
        <v>-20.7</v>
      </c>
      <c r="C98">
        <v>6.8</v>
      </c>
      <c r="D98" s="43">
        <f t="shared" si="2"/>
        <v>-27.5</v>
      </c>
      <c r="E98" s="43">
        <f t="shared" si="3"/>
        <v>-13.899999999999999</v>
      </c>
    </row>
    <row r="99" spans="1:5" x14ac:dyDescent="0.2">
      <c r="A99">
        <v>1977.5</v>
      </c>
      <c r="B99">
        <v>-22.4</v>
      </c>
      <c r="C99">
        <v>6.6</v>
      </c>
      <c r="D99" s="43">
        <f t="shared" si="2"/>
        <v>-29</v>
      </c>
      <c r="E99" s="43">
        <f t="shared" si="3"/>
        <v>-15.799999999999999</v>
      </c>
    </row>
    <row r="100" spans="1:5" x14ac:dyDescent="0.2">
      <c r="A100">
        <v>1978.5</v>
      </c>
      <c r="B100">
        <v>-16</v>
      </c>
      <c r="C100">
        <v>6.7</v>
      </c>
      <c r="D100" s="43">
        <f t="shared" si="2"/>
        <v>-22.7</v>
      </c>
      <c r="E100" s="43">
        <f t="shared" si="3"/>
        <v>-9.3000000000000007</v>
      </c>
    </row>
    <row r="101" spans="1:5" x14ac:dyDescent="0.2">
      <c r="A101">
        <v>1979.5</v>
      </c>
      <c r="B101">
        <v>-20.9</v>
      </c>
      <c r="C101">
        <v>6.7</v>
      </c>
      <c r="D101" s="43">
        <f t="shared" si="2"/>
        <v>-27.599999999999998</v>
      </c>
      <c r="E101" s="43">
        <f t="shared" si="3"/>
        <v>-14.2</v>
      </c>
    </row>
    <row r="102" spans="1:5" x14ac:dyDescent="0.2">
      <c r="A102">
        <v>1980.5</v>
      </c>
      <c r="B102">
        <v>-14.9</v>
      </c>
      <c r="C102">
        <v>6.5</v>
      </c>
      <c r="D102" s="43">
        <f t="shared" si="2"/>
        <v>-21.4</v>
      </c>
      <c r="E102" s="43">
        <f t="shared" si="3"/>
        <v>-8.4</v>
      </c>
    </row>
    <row r="103" spans="1:5" x14ac:dyDescent="0.2">
      <c r="A103">
        <v>1981.5</v>
      </c>
      <c r="B103">
        <v>-2.5</v>
      </c>
      <c r="C103">
        <v>6.5</v>
      </c>
      <c r="D103" s="43">
        <f t="shared" si="2"/>
        <v>-9</v>
      </c>
      <c r="E103" s="43">
        <f t="shared" si="3"/>
        <v>4</v>
      </c>
    </row>
    <row r="104" spans="1:5" x14ac:dyDescent="0.2">
      <c r="A104">
        <v>1982.5</v>
      </c>
      <c r="B104">
        <v>-8.3000000000000007</v>
      </c>
      <c r="C104">
        <v>6.3</v>
      </c>
      <c r="D104" s="43">
        <f t="shared" si="2"/>
        <v>-14.600000000000001</v>
      </c>
      <c r="E104" s="43">
        <f t="shared" si="3"/>
        <v>-2.0000000000000009</v>
      </c>
    </row>
    <row r="105" spans="1:5" x14ac:dyDescent="0.2">
      <c r="A105">
        <v>1983.5</v>
      </c>
      <c r="B105">
        <v>0.1</v>
      </c>
      <c r="C105">
        <v>6.5</v>
      </c>
      <c r="D105" s="43">
        <f t="shared" si="2"/>
        <v>-6.4</v>
      </c>
      <c r="E105" s="43">
        <f t="shared" si="3"/>
        <v>6.6</v>
      </c>
    </row>
    <row r="106" spans="1:5" x14ac:dyDescent="0.2">
      <c r="A106">
        <v>1984.5</v>
      </c>
      <c r="B106">
        <v>-0.8</v>
      </c>
      <c r="C106">
        <v>6.3</v>
      </c>
      <c r="D106" s="43">
        <f t="shared" si="2"/>
        <v>-7.1</v>
      </c>
      <c r="E106" s="43">
        <f t="shared" si="3"/>
        <v>5.5</v>
      </c>
    </row>
    <row r="107" spans="1:5" x14ac:dyDescent="0.2">
      <c r="A107">
        <v>1985.5</v>
      </c>
      <c r="B107">
        <v>-11.1</v>
      </c>
      <c r="C107">
        <v>6.3</v>
      </c>
      <c r="D107" s="43">
        <f t="shared" si="2"/>
        <v>-17.399999999999999</v>
      </c>
      <c r="E107" s="43">
        <f t="shared" si="3"/>
        <v>-4.8</v>
      </c>
    </row>
    <row r="108" spans="1:5" x14ac:dyDescent="0.2">
      <c r="A108">
        <v>1986.5</v>
      </c>
      <c r="B108">
        <v>-10.5</v>
      </c>
      <c r="C108">
        <v>6.3</v>
      </c>
      <c r="D108" s="43">
        <f t="shared" si="2"/>
        <v>-16.8</v>
      </c>
      <c r="E108" s="43">
        <f t="shared" si="3"/>
        <v>-4.2</v>
      </c>
    </row>
    <row r="109" spans="1:5" x14ac:dyDescent="0.2">
      <c r="A109">
        <v>1987.5</v>
      </c>
      <c r="B109">
        <v>-9.9</v>
      </c>
      <c r="C109">
        <v>6.2</v>
      </c>
      <c r="D109" s="43">
        <f t="shared" si="2"/>
        <v>-16.100000000000001</v>
      </c>
      <c r="E109" s="43">
        <f t="shared" si="3"/>
        <v>-3.7</v>
      </c>
    </row>
    <row r="110" spans="1:5" x14ac:dyDescent="0.2">
      <c r="A110">
        <v>1988.5</v>
      </c>
      <c r="B110">
        <v>-5.2</v>
      </c>
      <c r="C110">
        <v>6.3</v>
      </c>
      <c r="D110" s="43">
        <f t="shared" si="2"/>
        <v>-11.5</v>
      </c>
      <c r="E110" s="43">
        <f t="shared" si="3"/>
        <v>1.0999999999999996</v>
      </c>
    </row>
    <row r="111" spans="1:5" x14ac:dyDescent="0.2">
      <c r="A111">
        <v>1989.5</v>
      </c>
      <c r="B111">
        <v>-0.7</v>
      </c>
      <c r="C111">
        <v>6.4</v>
      </c>
      <c r="D111" s="43">
        <f t="shared" si="2"/>
        <v>-7.1000000000000005</v>
      </c>
      <c r="E111" s="43">
        <f t="shared" si="3"/>
        <v>5.7</v>
      </c>
    </row>
    <row r="112" spans="1:5" x14ac:dyDescent="0.2">
      <c r="A112">
        <v>1990.5</v>
      </c>
      <c r="B112">
        <v>0.7</v>
      </c>
      <c r="C112">
        <v>6.3</v>
      </c>
      <c r="D112" s="43">
        <f t="shared" si="2"/>
        <v>-5.6</v>
      </c>
      <c r="E112" s="43">
        <f t="shared" si="3"/>
        <v>7</v>
      </c>
    </row>
    <row r="113" spans="1:6" x14ac:dyDescent="0.2">
      <c r="A113">
        <v>1991.5</v>
      </c>
      <c r="B113">
        <v>3.8</v>
      </c>
      <c r="C113">
        <v>6.3</v>
      </c>
      <c r="D113" s="43">
        <f t="shared" si="2"/>
        <v>-2.5</v>
      </c>
      <c r="E113" s="43">
        <f t="shared" si="3"/>
        <v>10.1</v>
      </c>
    </row>
    <row r="114" spans="1:6" x14ac:dyDescent="0.2">
      <c r="A114">
        <v>1992.5</v>
      </c>
      <c r="B114">
        <v>6.6</v>
      </c>
      <c r="C114">
        <v>6.4</v>
      </c>
      <c r="D114" s="43">
        <f t="shared" si="2"/>
        <v>0.19999999999999929</v>
      </c>
      <c r="E114" s="43">
        <f t="shared" si="3"/>
        <v>13</v>
      </c>
    </row>
    <row r="115" spans="1:6" x14ac:dyDescent="0.2">
      <c r="A115">
        <v>1993.5</v>
      </c>
      <c r="B115">
        <v>2.1</v>
      </c>
      <c r="C115">
        <v>6.4</v>
      </c>
      <c r="D115" s="43">
        <f t="shared" si="2"/>
        <v>-4.3000000000000007</v>
      </c>
      <c r="E115" s="43">
        <f t="shared" si="3"/>
        <v>8.5</v>
      </c>
      <c r="F115">
        <v>2.1</v>
      </c>
    </row>
    <row r="116" spans="1:6" x14ac:dyDescent="0.2">
      <c r="A116">
        <v>1994.5</v>
      </c>
      <c r="B116">
        <v>5.5</v>
      </c>
      <c r="C116">
        <v>6.4</v>
      </c>
      <c r="D116" s="43">
        <f t="shared" si="2"/>
        <v>-0.90000000000000036</v>
      </c>
      <c r="E116" s="43">
        <f t="shared" si="3"/>
        <v>11.9</v>
      </c>
      <c r="F116">
        <v>6</v>
      </c>
    </row>
    <row r="117" spans="1:6" x14ac:dyDescent="0.2">
      <c r="A117">
        <v>1995.5</v>
      </c>
      <c r="B117">
        <v>10.7</v>
      </c>
      <c r="C117">
        <v>6.4</v>
      </c>
      <c r="D117" s="43">
        <f t="shared" si="2"/>
        <v>4.2999999999999989</v>
      </c>
      <c r="E117" s="43">
        <f t="shared" si="3"/>
        <v>17.100000000000001</v>
      </c>
      <c r="F117">
        <v>11.6</v>
      </c>
    </row>
    <row r="118" spans="1:6" x14ac:dyDescent="0.2">
      <c r="A118">
        <v>1996.5</v>
      </c>
      <c r="B118">
        <v>14.4</v>
      </c>
      <c r="C118">
        <v>6.4</v>
      </c>
      <c r="D118" s="43">
        <f t="shared" si="2"/>
        <v>8</v>
      </c>
      <c r="E118" s="43">
        <f t="shared" si="3"/>
        <v>20.8</v>
      </c>
      <c r="F118">
        <v>12.7</v>
      </c>
    </row>
    <row r="119" spans="1:6" x14ac:dyDescent="0.2">
      <c r="A119">
        <v>1997.5</v>
      </c>
      <c r="B119">
        <v>22.6</v>
      </c>
      <c r="C119">
        <v>6.5</v>
      </c>
      <c r="D119" s="43">
        <f t="shared" si="2"/>
        <v>16.100000000000001</v>
      </c>
      <c r="E119" s="43">
        <f t="shared" si="3"/>
        <v>29.1</v>
      </c>
      <c r="F119">
        <v>18.3</v>
      </c>
    </row>
    <row r="120" spans="1:6" x14ac:dyDescent="0.2">
      <c r="A120">
        <v>1998.5</v>
      </c>
      <c r="B120">
        <v>15</v>
      </c>
      <c r="C120">
        <v>6.6</v>
      </c>
      <c r="D120" s="43">
        <f t="shared" si="2"/>
        <v>8.4</v>
      </c>
      <c r="E120" s="43">
        <f t="shared" si="3"/>
        <v>21.6</v>
      </c>
      <c r="F120">
        <v>20.6</v>
      </c>
    </row>
    <row r="121" spans="1:6" x14ac:dyDescent="0.2">
      <c r="A121">
        <v>1999.5</v>
      </c>
      <c r="B121">
        <v>21.7</v>
      </c>
      <c r="C121">
        <v>6.7</v>
      </c>
      <c r="D121" s="43">
        <f t="shared" si="2"/>
        <v>15</v>
      </c>
      <c r="E121" s="43">
        <f t="shared" si="3"/>
        <v>28.4</v>
      </c>
      <c r="F121">
        <v>21.2</v>
      </c>
    </row>
    <row r="122" spans="1:6" x14ac:dyDescent="0.2">
      <c r="A122">
        <v>2000.5</v>
      </c>
      <c r="B122">
        <v>22.6</v>
      </c>
      <c r="C122">
        <v>6.6</v>
      </c>
      <c r="D122" s="43">
        <f t="shared" si="2"/>
        <v>16</v>
      </c>
      <c r="E122" s="43">
        <f t="shared" si="3"/>
        <v>29.200000000000003</v>
      </c>
      <c r="F122">
        <v>23.6</v>
      </c>
    </row>
    <row r="123" spans="1:6" x14ac:dyDescent="0.2">
      <c r="A123">
        <v>2001.5</v>
      </c>
      <c r="B123">
        <v>27.1</v>
      </c>
      <c r="C123">
        <v>6.5</v>
      </c>
      <c r="D123" s="43">
        <f t="shared" si="2"/>
        <v>20.6</v>
      </c>
      <c r="E123" s="43">
        <f t="shared" si="3"/>
        <v>33.6</v>
      </c>
      <c r="F123">
        <v>29.7</v>
      </c>
    </row>
    <row r="124" spans="1:6" x14ac:dyDescent="0.2">
      <c r="A124">
        <v>2002.5</v>
      </c>
      <c r="B124">
        <v>26.1</v>
      </c>
      <c r="C124">
        <v>6.7</v>
      </c>
      <c r="D124" s="43">
        <f t="shared" si="2"/>
        <v>19.400000000000002</v>
      </c>
      <c r="E124" s="43">
        <f t="shared" si="3"/>
        <v>32.800000000000004</v>
      </c>
      <c r="F124">
        <v>33.6</v>
      </c>
    </row>
    <row r="125" spans="1:6" x14ac:dyDescent="0.2">
      <c r="A125">
        <v>2003.5</v>
      </c>
      <c r="B125">
        <v>35.1</v>
      </c>
      <c r="C125">
        <v>6.9</v>
      </c>
      <c r="D125" s="43">
        <f t="shared" si="2"/>
        <v>28.200000000000003</v>
      </c>
      <c r="E125" s="43">
        <f t="shared" si="3"/>
        <v>42</v>
      </c>
      <c r="F125">
        <v>36.200000000000003</v>
      </c>
    </row>
    <row r="126" spans="1:6" x14ac:dyDescent="0.2">
      <c r="A126">
        <v>2004.5</v>
      </c>
      <c r="B126">
        <v>34.5</v>
      </c>
      <c r="C126">
        <v>7.2</v>
      </c>
      <c r="D126" s="43">
        <f t="shared" si="2"/>
        <v>27.3</v>
      </c>
      <c r="E126" s="43">
        <f t="shared" si="3"/>
        <v>41.7</v>
      </c>
      <c r="F126">
        <v>39.6</v>
      </c>
    </row>
    <row r="127" spans="1:6" x14ac:dyDescent="0.2">
      <c r="A127">
        <v>2005.5</v>
      </c>
      <c r="B127">
        <v>34.1</v>
      </c>
      <c r="C127">
        <v>7.3</v>
      </c>
      <c r="D127" s="43">
        <f t="shared" si="2"/>
        <v>26.8</v>
      </c>
      <c r="E127" s="43">
        <f t="shared" si="3"/>
        <v>41.4</v>
      </c>
      <c r="F127">
        <v>44.4</v>
      </c>
    </row>
    <row r="128" spans="1:6" x14ac:dyDescent="0.2">
      <c r="A128">
        <v>2006.5</v>
      </c>
      <c r="B128">
        <v>35.6</v>
      </c>
      <c r="C128">
        <v>7.4</v>
      </c>
      <c r="D128" s="43">
        <f t="shared" si="2"/>
        <v>28.200000000000003</v>
      </c>
      <c r="E128" s="43">
        <f t="shared" si="3"/>
        <v>43</v>
      </c>
      <c r="F128">
        <v>46.1</v>
      </c>
    </row>
    <row r="129" spans="1:6" x14ac:dyDescent="0.2">
      <c r="A129">
        <v>2007.5</v>
      </c>
      <c r="B129">
        <v>39.1</v>
      </c>
      <c r="C129">
        <v>8</v>
      </c>
      <c r="D129" s="43">
        <f t="shared" si="2"/>
        <v>31.1</v>
      </c>
      <c r="E129" s="43">
        <f t="shared" si="3"/>
        <v>47.1</v>
      </c>
      <c r="F129">
        <v>46.5</v>
      </c>
    </row>
    <row r="130" spans="1:6" x14ac:dyDescent="0.2">
      <c r="A130">
        <v>2008.5</v>
      </c>
      <c r="B130">
        <v>49</v>
      </c>
      <c r="C130">
        <v>8.4</v>
      </c>
      <c r="D130" s="43">
        <f t="shared" si="2"/>
        <v>40.6</v>
      </c>
      <c r="E130" s="43">
        <f t="shared" si="3"/>
        <v>57.4</v>
      </c>
      <c r="F130">
        <v>51.2</v>
      </c>
    </row>
    <row r="131" spans="1:6" x14ac:dyDescent="0.2">
      <c r="A131">
        <v>2009.5</v>
      </c>
      <c r="B131">
        <v>55.5</v>
      </c>
      <c r="C131">
        <v>8.8000000000000007</v>
      </c>
      <c r="D131" s="43">
        <f>B131-C131</f>
        <v>46.7</v>
      </c>
      <c r="E131" s="43">
        <f>B131+C131</f>
        <v>64.3</v>
      </c>
      <c r="F131">
        <v>55.2</v>
      </c>
    </row>
  </sheetData>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zoomScaleNormal="100" workbookViewId="0">
      <selection activeCell="K20" sqref="K20"/>
    </sheetView>
  </sheetViews>
  <sheetFormatPr baseColWidth="10" defaultColWidth="9.140625" defaultRowHeight="12.75" x14ac:dyDescent="0.2"/>
  <sheetData>
    <row r="8" spans="15:15" ht="15" x14ac:dyDescent="0.25">
      <c r="O8" s="33"/>
    </row>
    <row r="9" spans="15:15" ht="15" x14ac:dyDescent="0.25">
      <c r="O9" s="33"/>
    </row>
    <row r="10" spans="15:15" ht="15" x14ac:dyDescent="0.25">
      <c r="O10" s="3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Drill down data</vt:lpstr>
      <vt:lpstr>Drill down data info</vt:lpstr>
      <vt:lpstr>Metadata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Church, John (CMAR, Hobart)</dc:creator>
  <cp:lastModifiedBy>Greta Jäckel jaeckelg</cp:lastModifiedBy>
  <dcterms:created xsi:type="dcterms:W3CDTF">2010-04-29T14:21:09Z</dcterms:created>
  <dcterms:modified xsi:type="dcterms:W3CDTF">2012-11-08T09:40:34Z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ies>
</file>