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3"/>
  </bookViews>
  <sheets>
    <sheet name="ESTAT Agri_Irri" sheetId="1" r:id="rId1"/>
    <sheet name="Agri_irri90_07" sheetId="2" r:id="rId2"/>
    <sheet name="Agri_irri90_07 man" sheetId="3" r:id="rId3"/>
    <sheet name="Metadata" sheetId="4" r:id="rId4"/>
    <sheet name="Chart Irrigation (2)" sheetId="5" r:id="rId5"/>
  </sheets>
  <definedNames>
    <definedName name="_xlnm.Print_Area" localSheetId="0">'ESTAT Agri_Irri'!$A$7:$X$49</definedName>
  </definedNames>
  <calcPr fullCalcOnLoad="1"/>
</workbook>
</file>

<file path=xl/comments1.xml><?xml version="1.0" encoding="utf-8"?>
<comments xmlns="http://schemas.openxmlformats.org/spreadsheetml/2006/main">
  <authors>
    <author>user</author>
    <author>George Papoutsoglou</author>
  </authors>
  <commentList>
    <comment ref="S3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903,5 old data</t>
        </r>
      </text>
    </comment>
    <comment ref="G10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OLD ESTAT Value</t>
        </r>
      </text>
    </comment>
    <comment ref="V37" authorId="1">
      <text>
        <r>
          <rPr>
            <b/>
            <sz val="8"/>
            <rFont val="Tahoma"/>
            <family val="0"/>
          </rPr>
          <t>George Papoutsoglou:</t>
        </r>
        <r>
          <rPr>
            <sz val="8"/>
            <rFont val="Tahoma"/>
            <family val="0"/>
          </rPr>
          <t xml:space="preserve">
732,1 New Data?</t>
        </r>
      </text>
    </comment>
    <comment ref="U37" authorId="1">
      <text>
        <r>
          <rPr>
            <b/>
            <sz val="8"/>
            <rFont val="Tahoma"/>
            <family val="0"/>
          </rPr>
          <t>George Papoutsoglou:</t>
        </r>
        <r>
          <rPr>
            <sz val="8"/>
            <rFont val="Tahoma"/>
            <family val="0"/>
          </rPr>
          <t xml:space="preserve">
889,2 New Data?</t>
        </r>
      </text>
    </comment>
    <comment ref="V64" authorId="1">
      <text>
        <r>
          <rPr>
            <b/>
            <sz val="8"/>
            <rFont val="Tahoma"/>
            <family val="0"/>
          </rPr>
          <t>George Papoutsoglou:</t>
        </r>
        <r>
          <rPr>
            <sz val="8"/>
            <rFont val="Tahoma"/>
            <family val="0"/>
          </rPr>
          <t xml:space="preserve">
426,9 New Data?</t>
        </r>
      </text>
    </comment>
    <comment ref="V66" authorId="1">
      <text>
        <r>
          <rPr>
            <b/>
            <sz val="8"/>
            <rFont val="Tahoma"/>
            <family val="0"/>
          </rPr>
          <t>George Papoutsoglou:</t>
        </r>
        <r>
          <rPr>
            <sz val="8"/>
            <rFont val="Tahoma"/>
            <family val="0"/>
          </rPr>
          <t xml:space="preserve">
164,3 New Data?</t>
        </r>
      </text>
    </comment>
    <comment ref="U83" authorId="1">
      <text>
        <r>
          <rPr>
            <b/>
            <sz val="8"/>
            <rFont val="Tahoma"/>
            <family val="0"/>
          </rPr>
          <t>George Papoutsoglou:</t>
        </r>
        <r>
          <rPr>
            <sz val="8"/>
            <rFont val="Tahoma"/>
            <family val="0"/>
          </rPr>
          <t xml:space="preserve">
1,2 New Data?</t>
        </r>
      </text>
    </comment>
    <comment ref="V83" authorId="1">
      <text>
        <r>
          <rPr>
            <b/>
            <sz val="8"/>
            <rFont val="Tahoma"/>
            <family val="0"/>
          </rPr>
          <t>George Papoutsoglou:</t>
        </r>
        <r>
          <rPr>
            <sz val="8"/>
            <rFont val="Tahoma"/>
            <family val="0"/>
          </rPr>
          <t xml:space="preserve">
1,4 New Data?</t>
        </r>
      </text>
    </comment>
    <comment ref="V89" authorId="1">
      <text>
        <r>
          <rPr>
            <b/>
            <sz val="8"/>
            <rFont val="Tahoma"/>
            <family val="0"/>
          </rPr>
          <t>George Papoutsoglou:</t>
        </r>
        <r>
          <rPr>
            <sz val="8"/>
            <rFont val="Tahoma"/>
            <family val="0"/>
          </rPr>
          <t xml:space="preserve">
102,9 New Data?</t>
        </r>
      </text>
    </comment>
    <comment ref="U89" authorId="1">
      <text>
        <r>
          <rPr>
            <b/>
            <sz val="8"/>
            <rFont val="Tahoma"/>
            <family val="0"/>
          </rPr>
          <t>George Papoutsoglou:</t>
        </r>
        <r>
          <rPr>
            <sz val="8"/>
            <rFont val="Tahoma"/>
            <family val="0"/>
          </rPr>
          <t xml:space="preserve">
73,5 New Data?</t>
        </r>
      </text>
    </comment>
  </commentList>
</comments>
</file>

<file path=xl/comments2.xml><?xml version="1.0" encoding="utf-8"?>
<comments xmlns="http://schemas.openxmlformats.org/spreadsheetml/2006/main">
  <authors>
    <author>user</author>
    <author>George Papoutsoglou</author>
  </authors>
  <commentList>
    <comment ref="S4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S5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S5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S7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V4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V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Z5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V5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Z6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Z7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V5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Z6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Z5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Z5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V7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M3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903,5 old data</t>
        </r>
      </text>
    </comment>
    <comment ref="O31" authorId="1">
      <text>
        <r>
          <rPr>
            <b/>
            <sz val="8"/>
            <rFont val="Tahoma"/>
            <family val="0"/>
          </rPr>
          <t>George Papoutsoglou:</t>
        </r>
        <r>
          <rPr>
            <sz val="8"/>
            <rFont val="Tahoma"/>
            <family val="0"/>
          </rPr>
          <t xml:space="preserve">
889,2 New Data?</t>
        </r>
      </text>
    </comment>
    <comment ref="P31" authorId="1">
      <text>
        <r>
          <rPr>
            <b/>
            <sz val="8"/>
            <rFont val="Tahoma"/>
            <family val="0"/>
          </rPr>
          <t>George Papoutsoglou:</t>
        </r>
        <r>
          <rPr>
            <sz val="8"/>
            <rFont val="Tahoma"/>
            <family val="0"/>
          </rPr>
          <t xml:space="preserve">
732,1 New Data?</t>
        </r>
      </text>
    </comment>
    <comment ref="I4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I5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I6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I7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I8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I48" authorId="1">
      <text>
        <r>
          <rPr>
            <b/>
            <sz val="8"/>
            <rFont val="Tahoma"/>
            <family val="0"/>
          </rPr>
          <t>George Papoutsoglou:</t>
        </r>
        <r>
          <rPr>
            <sz val="8"/>
            <rFont val="Tahoma"/>
            <family val="0"/>
          </rPr>
          <t xml:space="preserve">
Remark primary sector</t>
        </r>
      </text>
    </comment>
    <comment ref="S80" authorId="1">
      <text>
        <r>
          <rPr>
            <b/>
            <sz val="8"/>
            <rFont val="Tahoma"/>
            <family val="0"/>
          </rPr>
          <t>George Papoutsoglou:</t>
        </r>
        <r>
          <rPr>
            <sz val="8"/>
            <rFont val="Tahoma"/>
            <family val="0"/>
          </rPr>
          <t xml:space="preserve">
Remark primary sector</t>
        </r>
      </text>
    </comment>
  </commentList>
</comments>
</file>

<file path=xl/comments3.xml><?xml version="1.0" encoding="utf-8"?>
<comments xmlns="http://schemas.openxmlformats.org/spreadsheetml/2006/main">
  <authors>
    <author>user</author>
    <author>George Papoutsoglou</author>
  </authors>
  <commentList>
    <comment ref="C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C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C2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C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C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D8" authorId="1">
      <text>
        <r>
          <rPr>
            <b/>
            <sz val="8"/>
            <rFont val="Tahoma"/>
            <family val="0"/>
          </rPr>
          <t>George Papoutsoglou:</t>
        </r>
        <r>
          <rPr>
            <sz val="8"/>
            <rFont val="Tahoma"/>
            <family val="0"/>
          </rPr>
          <t xml:space="preserve">
Remark primary sector</t>
        </r>
      </text>
    </comment>
    <comment ref="D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D2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D2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</commentList>
</comments>
</file>

<file path=xl/sharedStrings.xml><?xml version="1.0" encoding="utf-8"?>
<sst xmlns="http://schemas.openxmlformats.org/spreadsheetml/2006/main" count="667" uniqueCount="91">
  <si>
    <t>IRRI90</t>
  </si>
  <si>
    <t>EN</t>
  </si>
  <si>
    <t>Bulgaria</t>
  </si>
  <si>
    <t>Czech Republic</t>
  </si>
  <si>
    <t>Hungary</t>
  </si>
  <si>
    <t>Latvia</t>
  </si>
  <si>
    <t>Poland</t>
  </si>
  <si>
    <t>Romania</t>
  </si>
  <si>
    <t>Data for graph</t>
  </si>
  <si>
    <t>Slovakia</t>
  </si>
  <si>
    <t>Slovenia</t>
  </si>
  <si>
    <t>Early 1990s</t>
  </si>
  <si>
    <t>ES</t>
  </si>
  <si>
    <t>Cyprus</t>
  </si>
  <si>
    <t>Jordan (Hashemite Kingdom of)</t>
  </si>
  <si>
    <t>Malta</t>
  </si>
  <si>
    <t>Southern</t>
  </si>
  <si>
    <t>Turkey</t>
  </si>
  <si>
    <t>WC</t>
  </si>
  <si>
    <t>Austria</t>
  </si>
  <si>
    <t>Belgium</t>
  </si>
  <si>
    <t>Denmark</t>
  </si>
  <si>
    <t>Finland</t>
  </si>
  <si>
    <t>Germany</t>
  </si>
  <si>
    <t>Luxembourg (Grand-Duché)</t>
  </si>
  <si>
    <t>Netherlands</t>
  </si>
  <si>
    <t>Norway</t>
  </si>
  <si>
    <t>Sweden</t>
  </si>
  <si>
    <t>Switzerland</t>
  </si>
  <si>
    <t>United Kingdom</t>
  </si>
  <si>
    <t>WS</t>
  </si>
  <si>
    <t>France</t>
  </si>
  <si>
    <t>Greece</t>
  </si>
  <si>
    <t>Portugal</t>
  </si>
  <si>
    <t>Spain</t>
  </si>
  <si>
    <t xml:space="preserve">Eastern </t>
  </si>
  <si>
    <t xml:space="preserve">Western </t>
  </si>
  <si>
    <t>Annual water abstraction by source and by sector (mio3/year)</t>
  </si>
  <si>
    <t>Last Update:</t>
  </si>
  <si>
    <t>01.07.2010</t>
  </si>
  <si>
    <t>Date of extraction:</t>
  </si>
  <si>
    <t>src</t>
  </si>
  <si>
    <r>
      <t>wa5_3</t>
    </r>
    <r>
      <rPr>
        <sz val="10"/>
        <rFont val="Arial"/>
        <family val="0"/>
      </rPr>
      <t> Total surface and ground water</t>
    </r>
  </si>
  <si>
    <t>cons</t>
  </si>
  <si>
    <t>wa_1_2 Abstraction by agriculture, forestry, fishing (total)</t>
  </si>
  <si>
    <t>Albania</t>
  </si>
  <si>
    <t/>
  </si>
  <si>
    <t>Croatia</t>
  </si>
  <si>
    <t>Egypt</t>
  </si>
  <si>
    <t>England and Wales</t>
  </si>
  <si>
    <t>Estonia</t>
  </si>
  <si>
    <t>Germany (including ex-GDR from 1991)</t>
  </si>
  <si>
    <t>Iceland</t>
  </si>
  <si>
    <t>Ireland</t>
  </si>
  <si>
    <t>Israel</t>
  </si>
  <si>
    <t>Italy</t>
  </si>
  <si>
    <t>Lithuania</t>
  </si>
  <si>
    <t>Macedonia, the former Yugoslav Republic of</t>
  </si>
  <si>
    <t>Northern Ireland</t>
  </si>
  <si>
    <t>Scotland</t>
  </si>
  <si>
    <t>Tunisia</t>
  </si>
  <si>
    <t>new values</t>
  </si>
  <si>
    <t>23-04-2010</t>
  </si>
  <si>
    <t>wa_1_2_1 Abstraction by agriculture, for irrigation purposes</t>
  </si>
  <si>
    <t>Total</t>
  </si>
  <si>
    <t>PRIM90</t>
  </si>
  <si>
    <t>PRIM07</t>
  </si>
  <si>
    <t>Irrigation</t>
  </si>
  <si>
    <t>IRRI07</t>
  </si>
  <si>
    <t>Latest data Year</t>
  </si>
  <si>
    <t>1990s Year</t>
  </si>
  <si>
    <t>N/A</t>
  </si>
  <si>
    <t>2007/1990 data</t>
  </si>
  <si>
    <t>other than 2007/1990 data</t>
  </si>
  <si>
    <t>Primary Sector data</t>
  </si>
  <si>
    <t>2007/1990</t>
  </si>
  <si>
    <t>1998-2007</t>
  </si>
  <si>
    <t>Metadata</t>
  </si>
  <si>
    <t>Title</t>
  </si>
  <si>
    <t>Source</t>
  </si>
  <si>
    <t>EEA-ETC/WTR based on data from Eurostat data table: Annual water abstraction by source and by sector</t>
  </si>
  <si>
    <t>Geographical Coverage</t>
  </si>
  <si>
    <t>Note</t>
  </si>
  <si>
    <t>Turkey is plotted on an individual column in this graph to depict the large increase in agricultural water use, and to avoid the projection of this trend/effect on the Southern countries trend.</t>
  </si>
  <si>
    <t>CSI-018 - Fig. 3</t>
  </si>
  <si>
    <t xml:space="preserve">Water abstraction for irrigation (million m3/year) in early 1990s and 1998-2007 </t>
  </si>
  <si>
    <t>Eastern: Bulgaria (1990;2007), Czech Republic (1990;2007), Hungary (1992;2006), Latvia (1991;2007), Poland (1990;2007), Romania (1990;2006), Slovakia (1990;2007), Slovenia (1990;2007)</t>
  </si>
  <si>
    <t>Western: Austria (1990;2002), Belgium (1994;2007), Denmark (1990;2004), England &amp; Wales (1990;2006), Finland (1994;2005), Germany (1995;2002), Netherlands (1995;2006), Norway (1995;2006), Sweden (1990;2007)</t>
  </si>
  <si>
    <t>Southern: France (1991;2006), Greece (1990;2007), Portugal (1990;1998), Spain (1991;2006)</t>
  </si>
  <si>
    <t>Austria, Belgium, Bulgaria, Cyprus, Czech Republic, Denmark,  Finland, France, Germany, Hungary,  Latvia, Netherlands, Norway, Poland, Romania, Slovakia, Slovenia, Spain, Sweden, Turkey, United Kingdom</t>
  </si>
  <si>
    <t xml:space="preserve">Turkey: (1995; 2007) 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</si>
</sst>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%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00"/>
    <numFmt numFmtId="193" formatCode="0.0000"/>
    <numFmt numFmtId="194" formatCode="#,##0.00\ _€"/>
    <numFmt numFmtId="195" formatCode="yyyy/mm/dd\ hh:mm:ss"/>
    <numFmt numFmtId="196" formatCode="#0.0"/>
    <numFmt numFmtId="197" formatCode="#0"/>
    <numFmt numFmtId="198" formatCode="#,##0\ &quot;лв&quot;;\-#,##0\ &quot;лв&quot;"/>
    <numFmt numFmtId="199" formatCode="#,##0\ &quot;лв&quot;;[Red]\-#,##0\ &quot;лв&quot;"/>
    <numFmt numFmtId="200" formatCode="#,##0.00\ &quot;лв&quot;;\-#,##0.00\ &quot;лв&quot;"/>
    <numFmt numFmtId="201" formatCode="#,##0.00\ &quot;лв&quot;;[Red]\-#,##0.00\ &quot;лв&quot;"/>
    <numFmt numFmtId="202" formatCode="_-* #,##0\ &quot;лв&quot;_-;\-* #,##0\ &quot;лв&quot;_-;_-* &quot;-&quot;\ &quot;лв&quot;_-;_-@_-"/>
    <numFmt numFmtId="203" formatCode="_-* #,##0\ _л_в_-;\-* #,##0\ _л_в_-;_-* &quot;-&quot;\ _л_в_-;_-@_-"/>
    <numFmt numFmtId="204" formatCode="_-* #,##0.00\ &quot;лв&quot;_-;\-* #,##0.00\ &quot;лв&quot;_-;_-* &quot;-&quot;??\ &quot;лв&quot;_-;_-@_-"/>
    <numFmt numFmtId="205" formatCode="_-* #,##0.00\ _л_в_-;\-* #,##0.00\ _л_в_-;_-* &quot;-&quot;??\ _л_в_-;_-@_-"/>
    <numFmt numFmtId="206" formatCode="#,##0.00_ ;\-#,##0.00\ "/>
    <numFmt numFmtId="207" formatCode="#,##0.0"/>
    <numFmt numFmtId="208" formatCode="0.0000000"/>
    <numFmt numFmtId="209" formatCode="0.000000"/>
    <numFmt numFmtId="210" formatCode="0.00000"/>
  </numFmts>
  <fonts count="2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58"/>
      <name val="Arial"/>
      <family val="2"/>
    </font>
    <font>
      <sz val="10"/>
      <color indexed="12"/>
      <name val="Arial"/>
      <family val="0"/>
    </font>
    <font>
      <sz val="10"/>
      <color indexed="57"/>
      <name val="Arial"/>
      <family val="0"/>
    </font>
    <font>
      <b/>
      <sz val="10"/>
      <color indexed="61"/>
      <name val="Arial"/>
      <family val="2"/>
    </font>
    <font>
      <sz val="10"/>
      <color indexed="10"/>
      <name val="Arial"/>
      <family val="0"/>
    </font>
    <font>
      <sz val="10"/>
      <color indexed="53"/>
      <name val="Arial"/>
      <family val="0"/>
    </font>
    <font>
      <sz val="10"/>
      <color indexed="63"/>
      <name val="Arial"/>
      <family val="0"/>
    </font>
    <font>
      <sz val="10"/>
      <color indexed="61"/>
      <name val="Arial"/>
      <family val="0"/>
    </font>
    <font>
      <sz val="10"/>
      <color indexed="17"/>
      <name val="Arial"/>
      <family val="0"/>
    </font>
    <font>
      <b/>
      <sz val="10"/>
      <color indexed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10"/>
      <color indexed="18"/>
      <name val="Arial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  <font>
      <sz val="10"/>
      <color indexed="52"/>
      <name val="Arial"/>
      <family val="0"/>
    </font>
    <font>
      <sz val="10"/>
      <color indexed="20"/>
      <name val="Arial"/>
      <family val="0"/>
    </font>
    <font>
      <sz val="16"/>
      <name val="Arial"/>
      <family val="2"/>
    </font>
    <font>
      <sz val="15"/>
      <name val="Arial"/>
      <family val="2"/>
    </font>
    <font>
      <vertAlign val="superscript"/>
      <sz val="15"/>
      <name val="Arial"/>
      <family val="2"/>
    </font>
    <font>
      <sz val="14"/>
      <name val="Arial"/>
      <family val="2"/>
    </font>
    <font>
      <sz val="11.25"/>
      <name val="Arial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1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1" fontId="12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2" fontId="14" fillId="0" borderId="0" xfId="0" applyNumberFormat="1" applyFont="1" applyAlignment="1">
      <alignment horizontal="center"/>
    </xf>
    <xf numFmtId="1" fontId="13" fillId="0" borderId="0" xfId="0" applyNumberFormat="1" applyFont="1" applyAlignment="1">
      <alignment vertical="center"/>
    </xf>
    <xf numFmtId="0" fontId="14" fillId="0" borderId="0" xfId="0" applyFont="1" applyAlignment="1">
      <alignment horizontal="center"/>
    </xf>
    <xf numFmtId="0" fontId="9" fillId="2" borderId="0" xfId="0" applyFont="1" applyFill="1" applyAlignment="1">
      <alignment/>
    </xf>
    <xf numFmtId="195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NumberFormat="1" applyFont="1" applyFill="1" applyBorder="1" applyAlignment="1">
      <alignment/>
    </xf>
    <xf numFmtId="14" fontId="14" fillId="0" borderId="0" xfId="0" applyNumberFormat="1" applyFont="1" applyAlignment="1">
      <alignment/>
    </xf>
    <xf numFmtId="2" fontId="0" fillId="3" borderId="0" xfId="0" applyNumberFormat="1" applyFont="1" applyFill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/>
    </xf>
    <xf numFmtId="196" fontId="6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/>
    </xf>
    <xf numFmtId="0" fontId="20" fillId="5" borderId="3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6" fillId="6" borderId="3" xfId="0" applyFont="1" applyFill="1" applyBorder="1" applyAlignment="1">
      <alignment/>
    </xf>
    <xf numFmtId="0" fontId="4" fillId="6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/>
    </xf>
    <xf numFmtId="0" fontId="22" fillId="0" borderId="0" xfId="0" applyFont="1" applyAlignment="1">
      <alignment/>
    </xf>
    <xf numFmtId="0" fontId="9" fillId="5" borderId="3" xfId="0" applyFont="1" applyFill="1" applyBorder="1" applyAlignment="1">
      <alignment/>
    </xf>
    <xf numFmtId="0" fontId="4" fillId="5" borderId="3" xfId="0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/>
    </xf>
    <xf numFmtId="0" fontId="6" fillId="7" borderId="3" xfId="0" applyFont="1" applyFill="1" applyBorder="1" applyAlignment="1">
      <alignment/>
    </xf>
    <xf numFmtId="0" fontId="4" fillId="7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/>
    </xf>
    <xf numFmtId="0" fontId="4" fillId="4" borderId="3" xfId="0" applyFont="1" applyFill="1" applyBorder="1" applyAlignment="1">
      <alignment horizontal="center"/>
    </xf>
    <xf numFmtId="0" fontId="6" fillId="8" borderId="3" xfId="0" applyFont="1" applyFill="1" applyBorder="1" applyAlignment="1">
      <alignment/>
    </xf>
    <xf numFmtId="0" fontId="4" fillId="8" borderId="3" xfId="0" applyFont="1" applyFill="1" applyBorder="1" applyAlignment="1">
      <alignment horizontal="center"/>
    </xf>
    <xf numFmtId="0" fontId="6" fillId="8" borderId="3" xfId="0" applyFont="1" applyFill="1" applyBorder="1" applyAlignment="1">
      <alignment/>
    </xf>
    <xf numFmtId="0" fontId="4" fillId="8" borderId="3" xfId="0" applyFont="1" applyFill="1" applyBorder="1" applyAlignment="1">
      <alignment horizontal="center"/>
    </xf>
    <xf numFmtId="0" fontId="6" fillId="9" borderId="3" xfId="0" applyFont="1" applyFill="1" applyBorder="1" applyAlignment="1">
      <alignment/>
    </xf>
    <xf numFmtId="0" fontId="4" fillId="9" borderId="3" xfId="0" applyFont="1" applyFill="1" applyBorder="1" applyAlignment="1">
      <alignment horizontal="center"/>
    </xf>
    <xf numFmtId="0" fontId="6" fillId="9" borderId="3" xfId="0" applyFont="1" applyFill="1" applyBorder="1" applyAlignment="1">
      <alignment/>
    </xf>
    <xf numFmtId="0" fontId="6" fillId="5" borderId="3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3" xfId="0" applyBorder="1" applyAlignment="1">
      <alignment horizontal="right"/>
    </xf>
    <xf numFmtId="1" fontId="0" fillId="1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11" borderId="0" xfId="0" applyNumberFormat="1" applyFill="1" applyAlignment="1">
      <alignment/>
    </xf>
    <xf numFmtId="0" fontId="0" fillId="12" borderId="0" xfId="0" applyFill="1" applyAlignment="1">
      <alignment/>
    </xf>
    <xf numFmtId="0" fontId="9" fillId="0" borderId="0" xfId="0" applyFont="1" applyAlignment="1">
      <alignment horizontal="center"/>
    </xf>
    <xf numFmtId="1" fontId="1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Water abstraction for irrigation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765"/>
          <c:w val="0.9275"/>
          <c:h val="0.9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'Agri_irri90_07 man'!$H$9:$H$12</c:f>
              <c:strCache>
                <c:ptCount val="1"/>
                <c:pt idx="0">
                  <c:v>Early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'Agri_irri90_07 man'!$G$13:$G$16</c:f>
              <c:strCache>
                <c:ptCount val="4"/>
                <c:pt idx="0">
                  <c:v>Eastern </c:v>
                </c:pt>
                <c:pt idx="1">
                  <c:v>Western </c:v>
                </c:pt>
                <c:pt idx="2">
                  <c:v>Southern</c:v>
                </c:pt>
                <c:pt idx="3">
                  <c:v>Turkey</c:v>
                </c:pt>
              </c:strCache>
            </c:strRef>
          </c:cat>
          <c:val>
            <c:numRef>
              <c:f>'Agri_irri90_07 man'!$H$13:$H$16</c:f>
              <c:numCache>
                <c:ptCount val="4"/>
                <c:pt idx="0">
                  <c:v>8609.9</c:v>
                </c:pt>
                <c:pt idx="1">
                  <c:v>2001.6999999999998</c:v>
                </c:pt>
                <c:pt idx="2">
                  <c:v>40291.6</c:v>
                </c:pt>
                <c:pt idx="3">
                  <c:v>25090</c:v>
                </c:pt>
              </c:numCache>
            </c:numRef>
          </c:val>
        </c:ser>
        <c:ser>
          <c:idx val="1"/>
          <c:order val="1"/>
          <c:tx>
            <c:strRef>
              <c:f>'Agri_irri90_07 man'!$I$9:$I$12</c:f>
              <c:strCache>
                <c:ptCount val="1"/>
                <c:pt idx="0">
                  <c:v>1998-2007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'Agri_irri90_07 man'!$G$13:$G$16</c:f>
              <c:strCache>
                <c:ptCount val="4"/>
                <c:pt idx="0">
                  <c:v>Eastern </c:v>
                </c:pt>
                <c:pt idx="1">
                  <c:v>Western </c:v>
                </c:pt>
                <c:pt idx="2">
                  <c:v>Southern</c:v>
                </c:pt>
                <c:pt idx="3">
                  <c:v>Turkey</c:v>
                </c:pt>
              </c:strCache>
            </c:strRef>
          </c:cat>
          <c:val>
            <c:numRef>
              <c:f>'Agri_irri90_07 man'!$I$13:$I$16</c:f>
              <c:numCache>
                <c:ptCount val="4"/>
                <c:pt idx="0">
                  <c:v>1059.8</c:v>
                </c:pt>
                <c:pt idx="1">
                  <c:v>900.5</c:v>
                </c:pt>
                <c:pt idx="2">
                  <c:v>39416.8</c:v>
                </c:pt>
                <c:pt idx="3">
                  <c:v>34035</c:v>
                </c:pt>
              </c:numCache>
            </c:numRef>
          </c:val>
        </c:ser>
        <c:axId val="38817149"/>
        <c:axId val="13810022"/>
      </c:barChart>
      <c:catAx>
        <c:axId val="38817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10022"/>
        <c:crosses val="autoZero"/>
        <c:auto val="1"/>
        <c:lblOffset val="100"/>
        <c:noMultiLvlLbl val="0"/>
      </c:catAx>
      <c:valAx>
        <c:axId val="13810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latin typeface="Arial"/>
                    <a:ea typeface="Arial"/>
                    <a:cs typeface="Arial"/>
                  </a:rPr>
                  <a:t>mio. m</a:t>
                </a:r>
                <a:r>
                  <a:rPr lang="en-US" cap="none" sz="1500" b="0" i="0" u="none" baseline="30000">
                    <a:latin typeface="Arial"/>
                    <a:ea typeface="Arial"/>
                    <a:cs typeface="Arial"/>
                  </a:rPr>
                  <a:t>3 </a:t>
                </a:r>
                <a:r>
                  <a:rPr lang="en-US" cap="none" sz="1500" b="0" i="0" u="none" baseline="0">
                    <a:latin typeface="Arial"/>
                    <a:ea typeface="Arial"/>
                    <a:cs typeface="Arial"/>
                  </a:rPr>
                  <a:t>/ year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88171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"/>
          <c:y val="0.142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85725</xdr:rowOff>
    </xdr:from>
    <xdr:to>
      <xdr:col>0</xdr:col>
      <xdr:colOff>0</xdr:colOff>
      <xdr:row>25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2352675"/>
          <a:ext cx="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Remarks: For each country quality assured 1990 and 2002 irrigation values (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IRRI90 &amp; IRRI02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have been established. 
In case their is a 1990 or 2002 value this value has been used - otherwise otherwise other values have been used  (marked by note). 
No irrigation abstraction for UK is available therefore the data for England and Wales has been used. 
</a:t>
          </a:r>
        </a:p>
      </xdr:txBody>
    </xdr:sp>
    <xdr:clientData/>
  </xdr:twoCellAnchor>
  <xdr:twoCellAnchor>
    <xdr:from>
      <xdr:col>13</xdr:col>
      <xdr:colOff>600075</xdr:colOff>
      <xdr:row>88</xdr:row>
      <xdr:rowOff>152400</xdr:rowOff>
    </xdr:from>
    <xdr:to>
      <xdr:col>21</xdr:col>
      <xdr:colOff>371475</xdr:colOff>
      <xdr:row>97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24875" y="14401800"/>
          <a:ext cx="46482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Remarks: For each country quality assured 1990 and 2007 irrigation values (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IRRI90 &amp; IRRI07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have been established. 
In case their is a 1990 or 2007 value this value has been used - otherwise otherwise other values have been used  (marked by note). 
No irrigation abstraction for UK is available therefore the data for England and Wales has been used.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04"/>
  <sheetViews>
    <sheetView workbookViewId="0" topLeftCell="A1">
      <pane xSplit="2" topLeftCell="E1" activePane="topRight" state="frozen"/>
      <selection pane="topLeft" activeCell="E16" sqref="E16"/>
      <selection pane="topRight" activeCell="E16" sqref="E16"/>
    </sheetView>
  </sheetViews>
  <sheetFormatPr defaultColWidth="9.140625" defaultRowHeight="12.75"/>
  <sheetData>
    <row r="1" ht="12.75">
      <c r="A1" t="s">
        <v>37</v>
      </c>
    </row>
    <row r="2" spans="1:2" ht="12.75">
      <c r="A2" t="s">
        <v>38</v>
      </c>
      <c r="B2" t="s">
        <v>39</v>
      </c>
    </row>
    <row r="3" spans="1:2" ht="12.75">
      <c r="A3" t="s">
        <v>40</v>
      </c>
      <c r="B3" s="23">
        <v>40120.60246527778</v>
      </c>
    </row>
    <row r="4" spans="1:2" ht="12.75">
      <c r="A4" t="s">
        <v>41</v>
      </c>
      <c r="B4" t="s">
        <v>42</v>
      </c>
    </row>
    <row r="5" spans="1:7" ht="12.75">
      <c r="A5" t="s">
        <v>43</v>
      </c>
      <c r="B5" s="9" t="s">
        <v>44</v>
      </c>
      <c r="C5" s="9"/>
      <c r="D5" s="9"/>
      <c r="E5" s="9"/>
      <c r="F5" s="9"/>
      <c r="G5" s="9"/>
    </row>
    <row r="6" spans="1:22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3:24" ht="12.75">
      <c r="C7" s="25">
        <v>1970</v>
      </c>
      <c r="D7" s="25">
        <v>1975</v>
      </c>
      <c r="E7" s="25">
        <v>1980</v>
      </c>
      <c r="F7" s="25">
        <v>1985</v>
      </c>
      <c r="G7" s="25">
        <v>1990</v>
      </c>
      <c r="H7" s="25">
        <v>1991</v>
      </c>
      <c r="I7" s="25">
        <v>1992</v>
      </c>
      <c r="J7" s="25">
        <v>1993</v>
      </c>
      <c r="K7" s="25">
        <v>1994</v>
      </c>
      <c r="L7" s="25">
        <v>1995</v>
      </c>
      <c r="M7" s="25">
        <v>1996</v>
      </c>
      <c r="N7" s="25">
        <v>1997</v>
      </c>
      <c r="O7" s="25">
        <v>1998</v>
      </c>
      <c r="P7" s="25">
        <v>1999</v>
      </c>
      <c r="Q7" s="25">
        <v>2000</v>
      </c>
      <c r="R7" s="25">
        <v>2001</v>
      </c>
      <c r="S7" s="25">
        <v>2002</v>
      </c>
      <c r="T7" s="25">
        <v>2003</v>
      </c>
      <c r="U7" s="25">
        <v>2004</v>
      </c>
      <c r="V7" s="25">
        <v>2005</v>
      </c>
      <c r="W7" s="26">
        <v>2006</v>
      </c>
      <c r="X7" s="26">
        <v>2007</v>
      </c>
    </row>
    <row r="9" spans="1:24" ht="12.75">
      <c r="A9" s="18" t="s">
        <v>45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>
        <v>1000</v>
      </c>
      <c r="V9" s="6">
        <v>1000</v>
      </c>
      <c r="W9" s="27" t="s">
        <v>46</v>
      </c>
      <c r="X9" s="27" t="s">
        <v>46</v>
      </c>
    </row>
    <row r="10" spans="1:24" ht="12.75">
      <c r="A10" s="18" t="s">
        <v>19</v>
      </c>
      <c r="C10" s="6"/>
      <c r="D10" s="6"/>
      <c r="E10" s="6">
        <v>90</v>
      </c>
      <c r="F10" s="6">
        <v>200</v>
      </c>
      <c r="G10" s="6">
        <v>100</v>
      </c>
      <c r="H10" s="6">
        <v>100</v>
      </c>
      <c r="I10" s="6">
        <v>100</v>
      </c>
      <c r="J10" s="6">
        <v>100</v>
      </c>
      <c r="K10" s="6">
        <v>100</v>
      </c>
      <c r="L10" s="6">
        <v>100</v>
      </c>
      <c r="M10" s="6">
        <v>100</v>
      </c>
      <c r="N10" s="6">
        <v>100</v>
      </c>
      <c r="O10" s="6">
        <v>100</v>
      </c>
      <c r="P10" s="6">
        <v>100</v>
      </c>
      <c r="Q10" s="6">
        <v>100</v>
      </c>
      <c r="R10" s="6">
        <v>100</v>
      </c>
      <c r="S10" s="6">
        <v>100</v>
      </c>
      <c r="T10" s="6"/>
      <c r="U10" s="6"/>
      <c r="V10" s="6"/>
      <c r="W10" s="27" t="s">
        <v>46</v>
      </c>
      <c r="X10" s="27" t="s">
        <v>46</v>
      </c>
    </row>
    <row r="11" spans="1:24" ht="12.75">
      <c r="A11" s="18" t="s">
        <v>20</v>
      </c>
      <c r="C11" s="6"/>
      <c r="D11" s="6"/>
      <c r="E11" s="6"/>
      <c r="F11" s="6"/>
      <c r="G11" s="6"/>
      <c r="H11" s="6"/>
      <c r="I11" s="6"/>
      <c r="J11" s="6"/>
      <c r="K11" s="6">
        <v>10</v>
      </c>
      <c r="L11" s="6">
        <v>12.5</v>
      </c>
      <c r="M11" s="6">
        <v>14.7</v>
      </c>
      <c r="N11" s="6">
        <v>15.8</v>
      </c>
      <c r="O11" s="6">
        <v>17.8</v>
      </c>
      <c r="P11" s="6">
        <v>30.9</v>
      </c>
      <c r="Q11" s="6">
        <v>35.5</v>
      </c>
      <c r="R11" s="6">
        <v>37.2</v>
      </c>
      <c r="S11" s="6">
        <v>38.2</v>
      </c>
      <c r="T11" s="6">
        <v>38.9</v>
      </c>
      <c r="U11" s="6"/>
      <c r="V11" s="9">
        <v>36</v>
      </c>
      <c r="W11" s="27">
        <v>37.5</v>
      </c>
      <c r="X11" s="27">
        <v>37.5</v>
      </c>
    </row>
    <row r="12" spans="1:24" ht="12.75">
      <c r="A12" s="18" t="s">
        <v>2</v>
      </c>
      <c r="C12" s="6"/>
      <c r="D12" s="6"/>
      <c r="E12" s="6"/>
      <c r="F12" s="6"/>
      <c r="G12" s="6">
        <v>3703</v>
      </c>
      <c r="H12" s="6">
        <v>2158.1</v>
      </c>
      <c r="I12" s="6">
        <v>2243.3</v>
      </c>
      <c r="J12" s="6">
        <v>1078.2</v>
      </c>
      <c r="K12" s="6">
        <v>1249.5</v>
      </c>
      <c r="L12" s="6">
        <v>579.3</v>
      </c>
      <c r="M12" s="6">
        <v>1006.8</v>
      </c>
      <c r="N12" s="6">
        <v>831.6</v>
      </c>
      <c r="O12" s="6">
        <v>800.9</v>
      </c>
      <c r="P12" s="6">
        <v>759.5</v>
      </c>
      <c r="Q12" s="6">
        <v>1184.6</v>
      </c>
      <c r="R12" s="6">
        <v>865.2</v>
      </c>
      <c r="S12" s="6">
        <v>743</v>
      </c>
      <c r="T12" s="6">
        <v>1096.7</v>
      </c>
      <c r="U12" s="6">
        <v>900.5</v>
      </c>
      <c r="V12" s="6">
        <v>701.5</v>
      </c>
      <c r="W12" s="27">
        <v>875.8</v>
      </c>
      <c r="X12" s="27">
        <v>1015.2</v>
      </c>
    </row>
    <row r="13" spans="1:24" ht="12.75">
      <c r="A13" s="18" t="s">
        <v>47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27">
        <v>5.3</v>
      </c>
      <c r="X13" s="27">
        <v>3.2</v>
      </c>
    </row>
    <row r="14" spans="1:24" ht="12.75">
      <c r="A14" s="18" t="s">
        <v>13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>
        <v>132.3</v>
      </c>
      <c r="P14" s="6">
        <v>145.6</v>
      </c>
      <c r="Q14" s="6">
        <v>135.5</v>
      </c>
      <c r="R14" s="6">
        <v>143.2</v>
      </c>
      <c r="S14" s="6">
        <v>158.4</v>
      </c>
      <c r="T14" s="6">
        <v>165.8</v>
      </c>
      <c r="U14" s="6">
        <v>173.5</v>
      </c>
      <c r="V14" s="6">
        <v>166.7</v>
      </c>
      <c r="W14" s="27">
        <v>159.2</v>
      </c>
      <c r="X14" s="27">
        <v>149.4</v>
      </c>
    </row>
    <row r="15" spans="1:24" ht="12.75">
      <c r="A15" s="18" t="s">
        <v>3</v>
      </c>
      <c r="C15" s="6"/>
      <c r="D15" s="6"/>
      <c r="E15" s="6">
        <v>48</v>
      </c>
      <c r="F15" s="6">
        <v>63</v>
      </c>
      <c r="G15" s="6">
        <v>111</v>
      </c>
      <c r="H15" s="6"/>
      <c r="I15" s="6"/>
      <c r="J15" s="6"/>
      <c r="K15" s="6"/>
      <c r="L15" s="6">
        <v>37</v>
      </c>
      <c r="M15" s="6">
        <v>31</v>
      </c>
      <c r="N15" s="6">
        <v>20</v>
      </c>
      <c r="O15" s="6">
        <v>10.3</v>
      </c>
      <c r="P15" s="6">
        <v>13.4</v>
      </c>
      <c r="Q15" s="6">
        <v>14.5</v>
      </c>
      <c r="R15" s="6">
        <v>12</v>
      </c>
      <c r="S15" s="6">
        <v>18.7</v>
      </c>
      <c r="T15" s="6">
        <v>77.4</v>
      </c>
      <c r="U15" s="6">
        <v>27.4</v>
      </c>
      <c r="V15" s="6">
        <v>19.4</v>
      </c>
      <c r="W15" s="27">
        <v>23.4</v>
      </c>
      <c r="X15" s="27">
        <v>29.8</v>
      </c>
    </row>
    <row r="16" spans="1:24" ht="12.75">
      <c r="A16" s="18" t="s">
        <v>21</v>
      </c>
      <c r="C16" s="6">
        <v>180</v>
      </c>
      <c r="D16" s="6">
        <v>460</v>
      </c>
      <c r="E16" s="6">
        <v>460</v>
      </c>
      <c r="F16" s="6">
        <v>700</v>
      </c>
      <c r="G16" s="6">
        <v>465</v>
      </c>
      <c r="H16" s="6">
        <v>300</v>
      </c>
      <c r="I16" s="6"/>
      <c r="J16" s="6"/>
      <c r="K16" s="6"/>
      <c r="L16" s="6">
        <v>295</v>
      </c>
      <c r="M16" s="6">
        <v>360</v>
      </c>
      <c r="N16" s="6"/>
      <c r="O16" s="6"/>
      <c r="P16" s="6"/>
      <c r="Q16" s="6"/>
      <c r="R16" s="6"/>
      <c r="S16" s="6">
        <v>165.2</v>
      </c>
      <c r="T16" s="6">
        <v>169.3</v>
      </c>
      <c r="U16" s="6">
        <v>196.8</v>
      </c>
      <c r="V16" s="6"/>
      <c r="W16" s="27" t="s">
        <v>46</v>
      </c>
      <c r="X16" s="27" t="s">
        <v>46</v>
      </c>
    </row>
    <row r="17" spans="1:24" ht="12.75">
      <c r="A17" s="18" t="s">
        <v>48</v>
      </c>
      <c r="C17" s="6"/>
      <c r="D17" s="6"/>
      <c r="E17" s="6"/>
      <c r="F17" s="6"/>
      <c r="G17" s="6"/>
      <c r="H17" s="6">
        <v>44810</v>
      </c>
      <c r="I17" s="6">
        <v>45369</v>
      </c>
      <c r="J17" s="6">
        <v>46316</v>
      </c>
      <c r="K17" s="6">
        <v>46283</v>
      </c>
      <c r="L17" s="6">
        <v>48876</v>
      </c>
      <c r="M17" s="6">
        <v>49093</v>
      </c>
      <c r="N17" s="6">
        <v>49410</v>
      </c>
      <c r="O17" s="6">
        <v>47400</v>
      </c>
      <c r="P17" s="6"/>
      <c r="Q17" s="6"/>
      <c r="R17" s="6"/>
      <c r="S17" s="6"/>
      <c r="T17" s="6"/>
      <c r="U17" s="6"/>
      <c r="V17" s="6"/>
      <c r="W17" s="27" t="s">
        <v>46</v>
      </c>
      <c r="X17" s="27" t="s">
        <v>46</v>
      </c>
    </row>
    <row r="18" spans="1:24" ht="12.75">
      <c r="A18" s="18" t="s">
        <v>49</v>
      </c>
      <c r="C18" s="6"/>
      <c r="D18" s="6"/>
      <c r="E18" s="6">
        <v>329.3</v>
      </c>
      <c r="F18" s="6">
        <v>467.7</v>
      </c>
      <c r="G18" s="6">
        <v>668</v>
      </c>
      <c r="H18" s="6">
        <v>1599.3</v>
      </c>
      <c r="I18" s="6">
        <v>1774.7</v>
      </c>
      <c r="J18" s="6">
        <v>1503.8</v>
      </c>
      <c r="K18" s="6">
        <v>1601</v>
      </c>
      <c r="L18" s="6">
        <v>1722.9</v>
      </c>
      <c r="M18" s="6">
        <v>1768.1</v>
      </c>
      <c r="N18" s="6">
        <v>1682.4</v>
      </c>
      <c r="O18" s="6">
        <v>2148.6</v>
      </c>
      <c r="P18" s="6">
        <v>1945.5</v>
      </c>
      <c r="Q18" s="9">
        <v>1951.5</v>
      </c>
      <c r="R18" s="9">
        <v>1833.3</v>
      </c>
      <c r="S18" s="9">
        <v>1307.8</v>
      </c>
      <c r="T18" s="9">
        <v>1286.2</v>
      </c>
      <c r="U18" s="9">
        <v>1611.3</v>
      </c>
      <c r="V18" s="9">
        <v>1438</v>
      </c>
      <c r="W18" s="27">
        <v>1440.3</v>
      </c>
      <c r="X18" s="27" t="s">
        <v>46</v>
      </c>
    </row>
    <row r="19" spans="1:24" ht="12.75">
      <c r="A19" s="18" t="s">
        <v>50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>
        <v>29.6</v>
      </c>
      <c r="P19" s="6">
        <v>36.7</v>
      </c>
      <c r="Q19" s="6">
        <v>36.4</v>
      </c>
      <c r="R19" s="6">
        <v>40.3</v>
      </c>
      <c r="S19" s="6">
        <v>30</v>
      </c>
      <c r="T19" s="6">
        <v>51.4</v>
      </c>
      <c r="U19" s="6">
        <v>73.4</v>
      </c>
      <c r="V19" s="6"/>
      <c r="W19" s="27" t="s">
        <v>46</v>
      </c>
      <c r="X19" s="27" t="s">
        <v>46</v>
      </c>
    </row>
    <row r="20" spans="1:24" ht="12.75">
      <c r="A20" s="18" t="s">
        <v>22</v>
      </c>
      <c r="C20" s="6"/>
      <c r="D20" s="6"/>
      <c r="E20" s="6"/>
      <c r="F20" s="6"/>
      <c r="G20" s="6"/>
      <c r="H20" s="6"/>
      <c r="I20" s="6"/>
      <c r="J20" s="6"/>
      <c r="K20" s="6">
        <v>50</v>
      </c>
      <c r="L20" s="6">
        <v>50</v>
      </c>
      <c r="M20" s="6">
        <v>50</v>
      </c>
      <c r="N20" s="6">
        <v>50</v>
      </c>
      <c r="O20" s="6">
        <v>50</v>
      </c>
      <c r="P20" s="6">
        <v>50</v>
      </c>
      <c r="Q20" s="6">
        <v>50</v>
      </c>
      <c r="R20" s="6">
        <v>50</v>
      </c>
      <c r="S20" s="6">
        <v>50</v>
      </c>
      <c r="T20" s="6">
        <v>50</v>
      </c>
      <c r="U20" s="6">
        <v>50</v>
      </c>
      <c r="V20" s="6">
        <v>50</v>
      </c>
      <c r="W20" s="27" t="s">
        <v>46</v>
      </c>
      <c r="X20" s="27" t="s">
        <v>46</v>
      </c>
    </row>
    <row r="21" spans="1:24" ht="12.75">
      <c r="A21" s="18" t="s">
        <v>31</v>
      </c>
      <c r="C21" s="6"/>
      <c r="D21" s="6"/>
      <c r="E21" s="6"/>
      <c r="F21" s="6"/>
      <c r="G21" s="6"/>
      <c r="H21" s="6">
        <v>4900</v>
      </c>
      <c r="I21" s="6">
        <v>4919</v>
      </c>
      <c r="J21" s="6">
        <v>4949</v>
      </c>
      <c r="K21" s="6">
        <v>4971</v>
      </c>
      <c r="L21" s="6"/>
      <c r="M21" s="6"/>
      <c r="N21" s="6"/>
      <c r="O21" s="6"/>
      <c r="P21" s="6"/>
      <c r="Q21" s="6">
        <v>4871.9</v>
      </c>
      <c r="R21" s="6">
        <v>4767.7</v>
      </c>
      <c r="S21" s="6">
        <v>4535.5</v>
      </c>
      <c r="T21" s="9">
        <v>5516.9</v>
      </c>
      <c r="U21" s="9">
        <v>5147.9</v>
      </c>
      <c r="V21" s="9">
        <v>4695.5</v>
      </c>
      <c r="W21" s="27">
        <v>4757</v>
      </c>
      <c r="X21" s="27" t="s">
        <v>46</v>
      </c>
    </row>
    <row r="22" spans="1:24" ht="12.75">
      <c r="A22" s="18" t="s">
        <v>51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27" t="s">
        <v>46</v>
      </c>
      <c r="X22" s="27" t="s">
        <v>46</v>
      </c>
    </row>
    <row r="23" spans="1:24" ht="12.75">
      <c r="A23" s="18" t="s">
        <v>32</v>
      </c>
      <c r="C23" s="6">
        <v>2425</v>
      </c>
      <c r="D23" s="6">
        <v>3576</v>
      </c>
      <c r="E23" s="6">
        <v>4220</v>
      </c>
      <c r="F23" s="6">
        <v>4600</v>
      </c>
      <c r="G23" s="6">
        <v>7700</v>
      </c>
      <c r="H23" s="6">
        <v>7600</v>
      </c>
      <c r="I23" s="6">
        <v>7900</v>
      </c>
      <c r="J23" s="6">
        <v>7600</v>
      </c>
      <c r="K23" s="6"/>
      <c r="L23" s="6"/>
      <c r="M23" s="6"/>
      <c r="N23" s="6"/>
      <c r="O23" s="6"/>
      <c r="P23" s="6"/>
      <c r="Q23" s="9">
        <v>9067.1</v>
      </c>
      <c r="R23" s="9">
        <v>8940.9</v>
      </c>
      <c r="S23" s="9">
        <v>8419.8</v>
      </c>
      <c r="T23" s="9">
        <v>8532.1</v>
      </c>
      <c r="U23" s="9">
        <v>8620.6</v>
      </c>
      <c r="V23" s="9">
        <v>8699.4</v>
      </c>
      <c r="W23" s="27">
        <v>8455.3</v>
      </c>
      <c r="X23" s="27">
        <v>8457.9</v>
      </c>
    </row>
    <row r="24" spans="1:24" ht="12.75">
      <c r="A24" s="18" t="s">
        <v>4</v>
      </c>
      <c r="C24" s="6">
        <v>665</v>
      </c>
      <c r="D24" s="6">
        <v>890.3</v>
      </c>
      <c r="E24" s="6"/>
      <c r="F24" s="6"/>
      <c r="G24" s="6"/>
      <c r="H24" s="6"/>
      <c r="I24" s="6">
        <v>949</v>
      </c>
      <c r="J24" s="6">
        <v>945</v>
      </c>
      <c r="K24" s="6">
        <v>711</v>
      </c>
      <c r="L24" s="6">
        <v>662.1</v>
      </c>
      <c r="M24" s="6">
        <v>455.6</v>
      </c>
      <c r="N24" s="6">
        <v>407.5</v>
      </c>
      <c r="O24" s="6">
        <v>407.2</v>
      </c>
      <c r="P24" s="6">
        <v>441.5</v>
      </c>
      <c r="Q24" s="6">
        <v>720.7</v>
      </c>
      <c r="R24" s="6">
        <v>716.3</v>
      </c>
      <c r="S24" s="6">
        <v>679.6</v>
      </c>
      <c r="T24" s="6">
        <v>669.6</v>
      </c>
      <c r="U24" s="6">
        <v>602.3</v>
      </c>
      <c r="V24" s="9">
        <v>311.5</v>
      </c>
      <c r="W24" s="27">
        <v>305.4</v>
      </c>
      <c r="X24" s="27" t="s">
        <v>46</v>
      </c>
    </row>
    <row r="25" spans="1:24" ht="12.75">
      <c r="A25" s="18" t="s">
        <v>52</v>
      </c>
      <c r="C25" s="6"/>
      <c r="D25" s="6"/>
      <c r="E25" s="6">
        <v>4</v>
      </c>
      <c r="F25" s="6">
        <v>4</v>
      </c>
      <c r="G25" s="6"/>
      <c r="H25" s="6"/>
      <c r="I25" s="6">
        <v>70</v>
      </c>
      <c r="J25" s="6">
        <v>70</v>
      </c>
      <c r="K25" s="6">
        <v>70</v>
      </c>
      <c r="L25" s="6">
        <v>70</v>
      </c>
      <c r="M25" s="6">
        <v>70</v>
      </c>
      <c r="N25" s="6">
        <v>70</v>
      </c>
      <c r="O25" s="6">
        <v>70</v>
      </c>
      <c r="P25" s="6">
        <v>70</v>
      </c>
      <c r="Q25" s="6">
        <v>70</v>
      </c>
      <c r="R25" s="6">
        <v>70</v>
      </c>
      <c r="S25" s="6">
        <v>70</v>
      </c>
      <c r="T25" s="6">
        <v>70</v>
      </c>
      <c r="U25" s="6">
        <v>70</v>
      </c>
      <c r="V25" s="6">
        <v>70</v>
      </c>
      <c r="W25" s="27" t="s">
        <v>46</v>
      </c>
      <c r="X25" s="27" t="s">
        <v>46</v>
      </c>
    </row>
    <row r="26" spans="1:24" ht="12.75">
      <c r="A26" s="18" t="s">
        <v>53</v>
      </c>
      <c r="C26" s="6"/>
      <c r="D26" s="6"/>
      <c r="E26" s="6">
        <v>130</v>
      </c>
      <c r="F26" s="6"/>
      <c r="G26" s="6"/>
      <c r="H26" s="6"/>
      <c r="I26" s="6"/>
      <c r="J26" s="6"/>
      <c r="K26" s="6">
        <v>179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27" t="s">
        <v>46</v>
      </c>
      <c r="X26" s="27" t="s">
        <v>46</v>
      </c>
    </row>
    <row r="27" spans="1:24" ht="12.75">
      <c r="A27" s="18" t="s">
        <v>54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27" t="s">
        <v>46</v>
      </c>
      <c r="X27" s="27" t="s">
        <v>46</v>
      </c>
    </row>
    <row r="28" spans="1:24" ht="12.75">
      <c r="A28" s="18" t="s">
        <v>55</v>
      </c>
      <c r="C28" s="6">
        <v>38360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27" t="s">
        <v>46</v>
      </c>
      <c r="X28" s="27" t="s">
        <v>46</v>
      </c>
    </row>
    <row r="29" spans="1:24" ht="12.75">
      <c r="A29" s="18" t="s">
        <v>14</v>
      </c>
      <c r="C29" s="6"/>
      <c r="D29" s="6"/>
      <c r="E29" s="6"/>
      <c r="F29" s="6"/>
      <c r="G29" s="6">
        <v>652.6</v>
      </c>
      <c r="H29" s="6">
        <v>617.7</v>
      </c>
      <c r="I29" s="6">
        <v>655.7</v>
      </c>
      <c r="J29" s="6">
        <v>642.8</v>
      </c>
      <c r="K29" s="6">
        <v>615.1</v>
      </c>
      <c r="L29" s="6">
        <v>481.7</v>
      </c>
      <c r="M29" s="6">
        <v>482</v>
      </c>
      <c r="N29" s="6">
        <v>469.8</v>
      </c>
      <c r="O29" s="6">
        <v>473</v>
      </c>
      <c r="P29" s="6">
        <v>462.6</v>
      </c>
      <c r="Q29" s="6">
        <v>469.4</v>
      </c>
      <c r="R29" s="6"/>
      <c r="S29" s="6"/>
      <c r="T29" s="6"/>
      <c r="U29" s="6"/>
      <c r="V29" s="6"/>
      <c r="W29" s="27" t="s">
        <v>46</v>
      </c>
      <c r="X29" s="27" t="s">
        <v>46</v>
      </c>
    </row>
    <row r="30" spans="1:24" ht="12.75">
      <c r="A30" s="18" t="s">
        <v>5</v>
      </c>
      <c r="C30" s="6"/>
      <c r="D30" s="6"/>
      <c r="E30" s="6"/>
      <c r="F30" s="6"/>
      <c r="G30" s="6"/>
      <c r="H30" s="6">
        <v>143.4</v>
      </c>
      <c r="I30" s="6">
        <v>135.5</v>
      </c>
      <c r="J30" s="6">
        <v>74.6</v>
      </c>
      <c r="K30" s="6">
        <v>62.8</v>
      </c>
      <c r="L30" s="6"/>
      <c r="M30" s="6"/>
      <c r="N30" s="6">
        <v>58.6</v>
      </c>
      <c r="O30" s="6">
        <v>53.4</v>
      </c>
      <c r="P30" s="6">
        <v>50</v>
      </c>
      <c r="Q30" s="6">
        <v>48.4</v>
      </c>
      <c r="R30" s="6">
        <v>46.6</v>
      </c>
      <c r="S30" s="6">
        <v>53.2</v>
      </c>
      <c r="T30" s="6">
        <v>52.4</v>
      </c>
      <c r="U30" s="6">
        <v>41.7</v>
      </c>
      <c r="V30" s="6">
        <v>51.1</v>
      </c>
      <c r="W30" s="27">
        <v>50.1</v>
      </c>
      <c r="X30" s="27">
        <v>51.2</v>
      </c>
    </row>
    <row r="31" spans="1:24" ht="12.75">
      <c r="A31" s="18" t="s">
        <v>56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53</v>
      </c>
      <c r="S31" s="6">
        <v>59.7</v>
      </c>
      <c r="T31" s="6">
        <v>84.2</v>
      </c>
      <c r="U31" s="6">
        <v>82.1</v>
      </c>
      <c r="V31" s="6">
        <v>80.9</v>
      </c>
      <c r="W31" s="27">
        <v>82.9</v>
      </c>
      <c r="X31" s="27">
        <v>81.8</v>
      </c>
    </row>
    <row r="32" spans="1:24" ht="12.75">
      <c r="A32" s="18" t="s">
        <v>24</v>
      </c>
      <c r="C32" s="6"/>
      <c r="D32" s="6"/>
      <c r="E32" s="6"/>
      <c r="F32" s="6"/>
      <c r="G32" s="6"/>
      <c r="H32" s="6"/>
      <c r="I32" s="6"/>
      <c r="J32" s="6"/>
      <c r="K32" s="6"/>
      <c r="L32" s="6">
        <v>0.2</v>
      </c>
      <c r="M32" s="6"/>
      <c r="N32" s="6"/>
      <c r="O32" s="6"/>
      <c r="P32" s="6">
        <v>0.2</v>
      </c>
      <c r="Q32" s="6"/>
      <c r="R32" s="6"/>
      <c r="S32" s="6"/>
      <c r="T32" s="6"/>
      <c r="U32" s="6"/>
      <c r="V32" s="6"/>
      <c r="W32" s="27" t="s">
        <v>46</v>
      </c>
      <c r="X32" s="27" t="s">
        <v>46</v>
      </c>
    </row>
    <row r="33" spans="1:25" ht="12.75">
      <c r="A33" s="18" t="s">
        <v>57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8">
        <v>383</v>
      </c>
      <c r="R33" s="18">
        <v>306.7</v>
      </c>
      <c r="S33" s="18">
        <v>281.4</v>
      </c>
      <c r="T33" s="18">
        <v>393.3</v>
      </c>
      <c r="U33" s="18">
        <v>244.8</v>
      </c>
      <c r="V33" s="18">
        <v>255.1</v>
      </c>
      <c r="W33" s="18">
        <v>182</v>
      </c>
      <c r="X33" s="18">
        <v>125.5</v>
      </c>
      <c r="Y33" s="28">
        <v>40379</v>
      </c>
    </row>
    <row r="34" spans="1:24" ht="12.75">
      <c r="A34" s="18" t="s">
        <v>15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27" t="s">
        <v>46</v>
      </c>
      <c r="X34" s="27" t="s">
        <v>46</v>
      </c>
    </row>
    <row r="35" spans="1:24" ht="12.75">
      <c r="A35" s="18" t="s">
        <v>25</v>
      </c>
      <c r="C35" s="6"/>
      <c r="D35" s="6"/>
      <c r="E35" s="6"/>
      <c r="F35" s="6"/>
      <c r="G35" s="6"/>
      <c r="H35" s="6"/>
      <c r="I35" s="6"/>
      <c r="J35" s="6"/>
      <c r="K35" s="6"/>
      <c r="L35" s="6">
        <v>260</v>
      </c>
      <c r="M35" s="6">
        <v>230</v>
      </c>
      <c r="N35" s="6">
        <v>90</v>
      </c>
      <c r="O35" s="6">
        <v>53</v>
      </c>
      <c r="P35" s="6">
        <v>76</v>
      </c>
      <c r="Q35" s="6"/>
      <c r="R35" s="6">
        <v>53.4</v>
      </c>
      <c r="S35" s="6">
        <v>52.6</v>
      </c>
      <c r="T35" s="6">
        <v>166.1</v>
      </c>
      <c r="U35" s="6">
        <v>55.5</v>
      </c>
      <c r="V35" s="6">
        <v>51.5</v>
      </c>
      <c r="W35" s="27">
        <v>138.4</v>
      </c>
      <c r="X35" s="27" t="s">
        <v>46</v>
      </c>
    </row>
    <row r="36" spans="1:24" ht="12.75">
      <c r="A36" s="18" t="s">
        <v>58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17</v>
      </c>
      <c r="P36" s="6">
        <v>16</v>
      </c>
      <c r="Q36" s="6">
        <v>16</v>
      </c>
      <c r="R36" s="6">
        <v>16</v>
      </c>
      <c r="S36" s="6">
        <v>16</v>
      </c>
      <c r="T36" s="6"/>
      <c r="U36" s="6"/>
      <c r="V36" s="6"/>
      <c r="W36" s="27" t="s">
        <v>46</v>
      </c>
      <c r="X36" s="27" t="s">
        <v>46</v>
      </c>
    </row>
    <row r="37" spans="1:24" ht="12.75">
      <c r="A37" s="18" t="s">
        <v>26</v>
      </c>
      <c r="C37" s="6"/>
      <c r="D37" s="6"/>
      <c r="E37" s="6"/>
      <c r="F37" s="6"/>
      <c r="G37" s="6"/>
      <c r="H37" s="6"/>
      <c r="I37" s="6"/>
      <c r="J37" s="6"/>
      <c r="K37" s="6"/>
      <c r="L37" s="6">
        <v>271.1</v>
      </c>
      <c r="M37" s="6">
        <v>228.1</v>
      </c>
      <c r="N37" s="6">
        <v>762.7</v>
      </c>
      <c r="O37" s="6">
        <v>696.4</v>
      </c>
      <c r="P37" s="6">
        <v>769.3</v>
      </c>
      <c r="Q37" s="6">
        <v>769.8</v>
      </c>
      <c r="R37" s="6">
        <v>877.8</v>
      </c>
      <c r="S37" s="6">
        <v>808</v>
      </c>
      <c r="T37" s="6">
        <v>745.6</v>
      </c>
      <c r="U37" s="6">
        <v>924.6</v>
      </c>
      <c r="V37" s="6">
        <v>1005.5</v>
      </c>
      <c r="W37" s="27">
        <v>844.9</v>
      </c>
      <c r="X37" s="27" t="s">
        <v>46</v>
      </c>
    </row>
    <row r="38" spans="1:24" ht="12.75">
      <c r="A38" s="18" t="s">
        <v>6</v>
      </c>
      <c r="C38" s="6">
        <v>1681</v>
      </c>
      <c r="D38" s="6">
        <v>1662.1</v>
      </c>
      <c r="E38" s="6">
        <v>1323.4</v>
      </c>
      <c r="F38" s="6">
        <v>1606.5</v>
      </c>
      <c r="G38" s="6">
        <v>1693.7</v>
      </c>
      <c r="H38" s="6">
        <v>1518.7</v>
      </c>
      <c r="I38" s="6">
        <v>1369.3</v>
      </c>
      <c r="J38" s="6">
        <v>1392.8</v>
      </c>
      <c r="K38" s="6">
        <v>1237.8</v>
      </c>
      <c r="L38" s="6">
        <v>1176.8</v>
      </c>
      <c r="M38" s="6">
        <v>1057.5</v>
      </c>
      <c r="N38" s="6">
        <v>1082.9</v>
      </c>
      <c r="O38" s="6">
        <v>999.2</v>
      </c>
      <c r="P38" s="6">
        <v>1045.4</v>
      </c>
      <c r="Q38" s="6">
        <v>1060.6</v>
      </c>
      <c r="R38" s="6">
        <v>1033.3</v>
      </c>
      <c r="S38" s="6">
        <v>1108.2</v>
      </c>
      <c r="T38" s="6">
        <v>1014.8</v>
      </c>
      <c r="U38" s="6">
        <v>1071.5</v>
      </c>
      <c r="V38" s="6">
        <v>1101</v>
      </c>
      <c r="W38" s="27">
        <v>1093</v>
      </c>
      <c r="X38" s="27">
        <v>1122</v>
      </c>
    </row>
    <row r="39" spans="1:24" ht="12.75">
      <c r="A39" s="18" t="s">
        <v>33</v>
      </c>
      <c r="C39" s="6"/>
      <c r="D39" s="6"/>
      <c r="E39" s="6"/>
      <c r="F39" s="6"/>
      <c r="G39" s="6">
        <v>3991</v>
      </c>
      <c r="H39" s="6">
        <v>5100</v>
      </c>
      <c r="I39" s="6"/>
      <c r="J39" s="6"/>
      <c r="K39" s="6">
        <v>10000</v>
      </c>
      <c r="L39" s="6">
        <v>10000</v>
      </c>
      <c r="M39" s="6"/>
      <c r="N39" s="6"/>
      <c r="O39" s="6">
        <v>8754.6</v>
      </c>
      <c r="P39" s="6"/>
      <c r="Q39" s="6"/>
      <c r="R39" s="6"/>
      <c r="S39" s="6"/>
      <c r="T39" s="6"/>
      <c r="U39" s="6"/>
      <c r="V39" s="6"/>
      <c r="W39" s="27" t="s">
        <v>46</v>
      </c>
      <c r="X39" s="27" t="s">
        <v>46</v>
      </c>
    </row>
    <row r="40" spans="1:24" ht="12.75">
      <c r="A40" s="18" t="s">
        <v>7</v>
      </c>
      <c r="C40" s="6"/>
      <c r="D40" s="6">
        <v>6110</v>
      </c>
      <c r="E40" s="6">
        <v>6790</v>
      </c>
      <c r="F40" s="6">
        <v>8490</v>
      </c>
      <c r="G40" s="6">
        <v>6990</v>
      </c>
      <c r="H40" s="6">
        <v>2309</v>
      </c>
      <c r="I40" s="6">
        <v>2794</v>
      </c>
      <c r="J40" s="6">
        <v>2980</v>
      </c>
      <c r="K40" s="6">
        <v>2520</v>
      </c>
      <c r="L40" s="6">
        <v>1910</v>
      </c>
      <c r="M40" s="6">
        <v>2320</v>
      </c>
      <c r="N40" s="6">
        <v>1030</v>
      </c>
      <c r="O40" s="6">
        <v>1300</v>
      </c>
      <c r="P40" s="6">
        <v>1027</v>
      </c>
      <c r="Q40" s="6">
        <v>940</v>
      </c>
      <c r="R40" s="6">
        <v>1018</v>
      </c>
      <c r="S40" s="6">
        <v>1192</v>
      </c>
      <c r="T40" s="6">
        <v>1283</v>
      </c>
      <c r="U40" s="6">
        <v>704</v>
      </c>
      <c r="V40" s="6">
        <v>495</v>
      </c>
      <c r="W40" s="27">
        <v>526</v>
      </c>
      <c r="X40" s="27">
        <v>787.7</v>
      </c>
    </row>
    <row r="41" spans="1:24" ht="12.75">
      <c r="A41" s="18" t="s">
        <v>59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27" t="s">
        <v>46</v>
      </c>
      <c r="X41" s="27" t="s">
        <v>46</v>
      </c>
    </row>
    <row r="42" spans="1:24" ht="12.75">
      <c r="A42" s="18" t="s">
        <v>9</v>
      </c>
      <c r="C42" s="6"/>
      <c r="D42" s="6"/>
      <c r="E42" s="6">
        <v>37</v>
      </c>
      <c r="F42" s="6">
        <v>164</v>
      </c>
      <c r="G42" s="6">
        <v>321</v>
      </c>
      <c r="H42" s="6">
        <v>91</v>
      </c>
      <c r="I42" s="6">
        <v>152</v>
      </c>
      <c r="J42" s="6">
        <v>192</v>
      </c>
      <c r="K42" s="6">
        <v>138</v>
      </c>
      <c r="L42" s="6">
        <v>96</v>
      </c>
      <c r="M42" s="6">
        <v>75</v>
      </c>
      <c r="N42" s="6">
        <v>67</v>
      </c>
      <c r="O42" s="6">
        <v>60.4</v>
      </c>
      <c r="P42" s="6">
        <v>37.6</v>
      </c>
      <c r="Q42" s="6">
        <v>91.3</v>
      </c>
      <c r="R42" s="6">
        <v>69.6</v>
      </c>
      <c r="S42" s="6">
        <v>56</v>
      </c>
      <c r="T42" s="6">
        <v>89.2</v>
      </c>
      <c r="U42" s="6">
        <v>31.2</v>
      </c>
      <c r="V42" s="6">
        <v>23.6</v>
      </c>
      <c r="W42" s="27" t="s">
        <v>46</v>
      </c>
      <c r="X42" s="27">
        <v>22.5</v>
      </c>
    </row>
    <row r="43" spans="1:24" ht="12.75">
      <c r="A43" s="18" t="s">
        <v>10</v>
      </c>
      <c r="C43" s="6"/>
      <c r="D43" s="6"/>
      <c r="E43" s="6">
        <v>1.2</v>
      </c>
      <c r="F43" s="6">
        <v>4</v>
      </c>
      <c r="G43" s="6">
        <v>3.9</v>
      </c>
      <c r="H43" s="6">
        <v>2.9</v>
      </c>
      <c r="I43" s="6">
        <v>3.7</v>
      </c>
      <c r="J43" s="6">
        <v>3.5</v>
      </c>
      <c r="K43" s="6">
        <v>5.5</v>
      </c>
      <c r="L43" s="6">
        <v>4.8</v>
      </c>
      <c r="M43" s="6">
        <v>0.2</v>
      </c>
      <c r="N43" s="6"/>
      <c r="O43" s="6"/>
      <c r="P43" s="6"/>
      <c r="Q43" s="6"/>
      <c r="R43" s="6"/>
      <c r="S43" s="6">
        <v>6.6</v>
      </c>
      <c r="T43" s="6">
        <v>6.4</v>
      </c>
      <c r="U43" s="6">
        <v>4.6</v>
      </c>
      <c r="V43" s="6">
        <v>2.3</v>
      </c>
      <c r="W43" s="27">
        <v>6.3</v>
      </c>
      <c r="X43" s="27">
        <v>4.6</v>
      </c>
    </row>
    <row r="44" spans="1:24" ht="12.75">
      <c r="A44" s="18" t="s">
        <v>34</v>
      </c>
      <c r="C44" s="6">
        <v>16700</v>
      </c>
      <c r="D44" s="6"/>
      <c r="E44" s="6">
        <v>26220</v>
      </c>
      <c r="F44" s="6">
        <v>30400</v>
      </c>
      <c r="G44" s="6"/>
      <c r="H44" s="6">
        <v>23700</v>
      </c>
      <c r="I44" s="6"/>
      <c r="J44" s="6">
        <v>17000</v>
      </c>
      <c r="K44" s="6"/>
      <c r="L44" s="6">
        <v>24116</v>
      </c>
      <c r="M44" s="6"/>
      <c r="N44" s="6">
        <v>23413.5</v>
      </c>
      <c r="O44" s="6">
        <v>25010.9</v>
      </c>
      <c r="P44" s="6">
        <v>26325.2</v>
      </c>
      <c r="Q44" s="6">
        <v>24069.8</v>
      </c>
      <c r="R44" s="6">
        <v>24567.9</v>
      </c>
      <c r="S44" s="6">
        <v>24460.8</v>
      </c>
      <c r="T44" s="6">
        <v>25021.9</v>
      </c>
      <c r="U44" s="6">
        <v>24619.6</v>
      </c>
      <c r="V44" s="9">
        <v>21135</v>
      </c>
      <c r="W44" s="27">
        <v>20451</v>
      </c>
      <c r="X44" s="27" t="s">
        <v>46</v>
      </c>
    </row>
    <row r="45" spans="1:24" ht="12.75">
      <c r="A45" s="18" t="s">
        <v>27</v>
      </c>
      <c r="C45" s="6">
        <v>132</v>
      </c>
      <c r="D45" s="6">
        <v>137</v>
      </c>
      <c r="E45" s="6">
        <v>140</v>
      </c>
      <c r="F45" s="6">
        <v>167</v>
      </c>
      <c r="G45" s="6">
        <v>160</v>
      </c>
      <c r="H45" s="6">
        <v>172</v>
      </c>
      <c r="I45" s="6">
        <v>174</v>
      </c>
      <c r="J45" s="6">
        <v>174</v>
      </c>
      <c r="K45" s="6">
        <v>176</v>
      </c>
      <c r="L45" s="6">
        <v>150</v>
      </c>
      <c r="M45" s="6">
        <v>150</v>
      </c>
      <c r="N45" s="6">
        <v>150</v>
      </c>
      <c r="O45" s="6">
        <v>150</v>
      </c>
      <c r="P45" s="6">
        <v>150</v>
      </c>
      <c r="Q45" s="6">
        <v>150</v>
      </c>
      <c r="R45" s="6">
        <v>135</v>
      </c>
      <c r="S45" s="6">
        <v>135</v>
      </c>
      <c r="T45" s="6">
        <v>135</v>
      </c>
      <c r="U45" s="6">
        <v>135</v>
      </c>
      <c r="V45" s="27">
        <v>107</v>
      </c>
      <c r="W45" s="27">
        <v>107</v>
      </c>
      <c r="X45" s="27">
        <v>107</v>
      </c>
    </row>
    <row r="46" spans="1:24" ht="12.75">
      <c r="A46" s="18" t="s">
        <v>28</v>
      </c>
      <c r="W46" s="27" t="s">
        <v>46</v>
      </c>
      <c r="X46" s="27" t="s">
        <v>46</v>
      </c>
    </row>
    <row r="47" spans="1:24" ht="12.75">
      <c r="A47" s="18" t="s">
        <v>60</v>
      </c>
      <c r="W47" s="27" t="s">
        <v>46</v>
      </c>
      <c r="X47" s="27" t="s">
        <v>46</v>
      </c>
    </row>
    <row r="48" spans="1:24" ht="12.75">
      <c r="A48" s="18" t="s">
        <v>17</v>
      </c>
      <c r="W48" s="27" t="s">
        <v>46</v>
      </c>
      <c r="X48" s="27" t="s">
        <v>46</v>
      </c>
    </row>
    <row r="49" spans="1:24" ht="12.75">
      <c r="A49" s="18" t="s">
        <v>29</v>
      </c>
      <c r="W49" s="27" t="s">
        <v>46</v>
      </c>
      <c r="X49" s="27" t="s">
        <v>46</v>
      </c>
    </row>
    <row r="50" spans="1:22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3:14" ht="12.75">
      <c r="M51" s="29"/>
      <c r="N51" s="30" t="s">
        <v>61</v>
      </c>
    </row>
    <row r="53" ht="12.75" customHeight="1">
      <c r="A53" t="s">
        <v>37</v>
      </c>
    </row>
    <row r="54" spans="1:2" ht="12.75" customHeight="1">
      <c r="A54" t="s">
        <v>38</v>
      </c>
      <c r="B54" s="31" t="s">
        <v>62</v>
      </c>
    </row>
    <row r="55" spans="1:2" ht="12.75" customHeight="1">
      <c r="A55" t="s">
        <v>40</v>
      </c>
      <c r="B55" s="23">
        <v>40120.60246527778</v>
      </c>
    </row>
    <row r="56" spans="1:2" ht="12.75" customHeight="1">
      <c r="A56" t="s">
        <v>41</v>
      </c>
      <c r="B56" t="s">
        <v>42</v>
      </c>
    </row>
    <row r="57" spans="1:7" ht="12.75" customHeight="1">
      <c r="A57" t="s">
        <v>43</v>
      </c>
      <c r="B57" s="9" t="s">
        <v>63</v>
      </c>
      <c r="C57" s="9"/>
      <c r="D57" s="9"/>
      <c r="E57" s="9"/>
      <c r="F57" s="9"/>
      <c r="G57" s="9"/>
    </row>
    <row r="58" spans="1:58" ht="12.7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</row>
    <row r="59" spans="3:24" s="25" customFormat="1" ht="12.75" customHeight="1">
      <c r="C59" s="25">
        <v>1970</v>
      </c>
      <c r="D59" s="25">
        <v>1975</v>
      </c>
      <c r="E59" s="25">
        <v>1980</v>
      </c>
      <c r="F59" s="25">
        <v>1985</v>
      </c>
      <c r="G59" s="25">
        <v>1990</v>
      </c>
      <c r="H59" s="25">
        <v>1991</v>
      </c>
      <c r="I59" s="25">
        <v>1992</v>
      </c>
      <c r="J59" s="25">
        <v>1993</v>
      </c>
      <c r="K59" s="25">
        <v>1994</v>
      </c>
      <c r="L59" s="25">
        <v>1995</v>
      </c>
      <c r="M59" s="25">
        <v>1996</v>
      </c>
      <c r="N59" s="25">
        <v>1997</v>
      </c>
      <c r="O59" s="25">
        <v>1998</v>
      </c>
      <c r="P59" s="25">
        <v>1999</v>
      </c>
      <c r="Q59" s="25">
        <v>2000</v>
      </c>
      <c r="R59" s="25">
        <v>2001</v>
      </c>
      <c r="S59" s="25">
        <v>2002</v>
      </c>
      <c r="T59" s="25">
        <v>2003</v>
      </c>
      <c r="U59" s="25">
        <v>2004</v>
      </c>
      <c r="V59" s="25">
        <v>2005</v>
      </c>
      <c r="W59" s="26">
        <v>2006</v>
      </c>
      <c r="X59" s="26">
        <v>2007</v>
      </c>
    </row>
    <row r="60" spans="5:22" ht="12.75" customHeight="1"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4" ht="12.75" customHeight="1">
      <c r="A61" s="18" t="s">
        <v>45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>
        <v>1000</v>
      </c>
      <c r="V61" s="6">
        <v>1000</v>
      </c>
      <c r="W61" s="27" t="s">
        <v>46</v>
      </c>
      <c r="X61" s="27" t="s">
        <v>46</v>
      </c>
    </row>
    <row r="62" spans="1:24" ht="12.75" customHeight="1">
      <c r="A62" s="18" t="s">
        <v>19</v>
      </c>
      <c r="E62" s="6">
        <v>50</v>
      </c>
      <c r="F62" s="6">
        <v>55</v>
      </c>
      <c r="G62" s="6">
        <v>50</v>
      </c>
      <c r="H62" s="6">
        <v>50</v>
      </c>
      <c r="I62" s="6">
        <v>50</v>
      </c>
      <c r="J62" s="6">
        <v>50</v>
      </c>
      <c r="K62" s="6">
        <v>53.1</v>
      </c>
      <c r="L62" s="6">
        <v>64.8</v>
      </c>
      <c r="M62" s="6">
        <v>65.2</v>
      </c>
      <c r="N62" s="6">
        <v>67.5</v>
      </c>
      <c r="O62" s="6">
        <v>67.1</v>
      </c>
      <c r="P62" s="6">
        <v>67.5</v>
      </c>
      <c r="Q62" s="6"/>
      <c r="R62" s="6"/>
      <c r="S62" s="6"/>
      <c r="T62" s="6"/>
      <c r="U62" s="6"/>
      <c r="V62" s="6"/>
      <c r="W62" s="27" t="s">
        <v>46</v>
      </c>
      <c r="X62" s="27" t="s">
        <v>46</v>
      </c>
    </row>
    <row r="63" spans="1:24" ht="12.75" customHeight="1">
      <c r="A63" s="18" t="s">
        <v>20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27">
        <v>0</v>
      </c>
      <c r="X63" s="27">
        <v>0</v>
      </c>
    </row>
    <row r="64" spans="1:24" ht="12.75" customHeight="1">
      <c r="A64" s="18" t="s">
        <v>2</v>
      </c>
      <c r="E64" s="6"/>
      <c r="F64" s="6"/>
      <c r="G64" s="6">
        <v>2935.9</v>
      </c>
      <c r="H64" s="6">
        <v>1559.4</v>
      </c>
      <c r="I64" s="6">
        <v>1460.3</v>
      </c>
      <c r="J64" s="6">
        <v>565.7</v>
      </c>
      <c r="K64" s="6">
        <v>522</v>
      </c>
      <c r="L64" s="6">
        <v>188.4</v>
      </c>
      <c r="M64" s="6">
        <v>356.5</v>
      </c>
      <c r="N64" s="6">
        <v>337.2</v>
      </c>
      <c r="O64" s="6">
        <v>374.1</v>
      </c>
      <c r="P64" s="6">
        <v>323.7</v>
      </c>
      <c r="Q64" s="6">
        <v>731.2</v>
      </c>
      <c r="R64" s="6">
        <v>545.6</v>
      </c>
      <c r="S64" s="6">
        <v>458.2</v>
      </c>
      <c r="T64" s="6">
        <v>712.9</v>
      </c>
      <c r="U64" s="6">
        <v>547.2</v>
      </c>
      <c r="V64" s="6">
        <v>221.3</v>
      </c>
      <c r="W64" s="27">
        <v>585.2</v>
      </c>
      <c r="X64" s="27">
        <v>710.2</v>
      </c>
    </row>
    <row r="65" spans="1:24" ht="12.75" customHeight="1">
      <c r="A65" s="18" t="s">
        <v>47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27">
        <v>5.3</v>
      </c>
      <c r="X65" s="27">
        <v>3.2</v>
      </c>
    </row>
    <row r="66" spans="1:24" ht="12.75" customHeight="1">
      <c r="A66" s="18" t="s">
        <v>13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132</v>
      </c>
      <c r="P66" s="6">
        <v>145</v>
      </c>
      <c r="Q66" s="6">
        <v>135</v>
      </c>
      <c r="R66" s="6">
        <v>132.6</v>
      </c>
      <c r="S66" s="6">
        <v>157.4</v>
      </c>
      <c r="T66" s="6">
        <v>164.7</v>
      </c>
      <c r="U66" s="6">
        <v>172.3</v>
      </c>
      <c r="V66" s="6">
        <v>165.6</v>
      </c>
      <c r="W66" s="27">
        <v>158.2</v>
      </c>
      <c r="X66" s="27">
        <v>148.4</v>
      </c>
    </row>
    <row r="67" spans="1:24" ht="12.75" customHeight="1">
      <c r="A67" s="18" t="s">
        <v>3</v>
      </c>
      <c r="E67" s="6">
        <v>40</v>
      </c>
      <c r="F67" s="6">
        <v>51</v>
      </c>
      <c r="G67" s="6">
        <v>97</v>
      </c>
      <c r="H67" s="6"/>
      <c r="I67" s="6"/>
      <c r="J67" s="6"/>
      <c r="K67" s="6"/>
      <c r="L67" s="6">
        <v>30</v>
      </c>
      <c r="M67" s="6">
        <v>24</v>
      </c>
      <c r="N67" s="6">
        <v>14</v>
      </c>
      <c r="O67" s="6">
        <v>5</v>
      </c>
      <c r="P67" s="6">
        <v>8</v>
      </c>
      <c r="Q67" s="6">
        <v>9.3</v>
      </c>
      <c r="R67" s="6">
        <v>6.9</v>
      </c>
      <c r="S67" s="6">
        <v>11.3</v>
      </c>
      <c r="T67" s="6">
        <v>18.5</v>
      </c>
      <c r="U67" s="6">
        <v>6.5</v>
      </c>
      <c r="V67" s="6">
        <v>10.6</v>
      </c>
      <c r="W67" s="27">
        <v>5.1</v>
      </c>
      <c r="X67" s="27">
        <v>8.8</v>
      </c>
    </row>
    <row r="68" spans="1:24" ht="12.75" customHeight="1">
      <c r="A68" s="18" t="s">
        <v>21</v>
      </c>
      <c r="C68">
        <v>105</v>
      </c>
      <c r="D68">
        <v>90</v>
      </c>
      <c r="E68" s="6">
        <v>90</v>
      </c>
      <c r="F68" s="6">
        <v>590</v>
      </c>
      <c r="G68" s="6">
        <v>365</v>
      </c>
      <c r="H68" s="6">
        <v>139.7</v>
      </c>
      <c r="I68" s="6"/>
      <c r="J68" s="6"/>
      <c r="K68" s="6"/>
      <c r="L68" s="6">
        <v>140</v>
      </c>
      <c r="M68" s="6"/>
      <c r="N68" s="6"/>
      <c r="O68" s="6"/>
      <c r="P68" s="6"/>
      <c r="Q68" s="6"/>
      <c r="R68" s="6"/>
      <c r="S68" s="6"/>
      <c r="T68" s="6"/>
      <c r="U68" s="6"/>
      <c r="V68" s="6"/>
      <c r="W68" s="27" t="s">
        <v>46</v>
      </c>
      <c r="X68" s="27" t="s">
        <v>46</v>
      </c>
    </row>
    <row r="69" spans="1:24" ht="12.75" customHeight="1">
      <c r="A69" s="18" t="s">
        <v>48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27" t="s">
        <v>46</v>
      </c>
      <c r="X69" s="27" t="s">
        <v>46</v>
      </c>
    </row>
    <row r="70" spans="1:24" ht="12.75" customHeight="1">
      <c r="A70" s="18" t="s">
        <v>49</v>
      </c>
      <c r="C70">
        <v>103</v>
      </c>
      <c r="D70">
        <v>75</v>
      </c>
      <c r="E70" s="6">
        <v>80</v>
      </c>
      <c r="F70" s="6">
        <v>81.4</v>
      </c>
      <c r="G70" s="6">
        <v>184.6</v>
      </c>
      <c r="H70" s="6">
        <v>181.9</v>
      </c>
      <c r="I70" s="6">
        <v>145.1</v>
      </c>
      <c r="J70" s="6">
        <v>110.5</v>
      </c>
      <c r="K70" s="6">
        <v>147</v>
      </c>
      <c r="L70" s="6">
        <v>159.5</v>
      </c>
      <c r="M70" s="6">
        <v>170.1</v>
      </c>
      <c r="N70" s="6">
        <v>142.8</v>
      </c>
      <c r="O70" s="6">
        <v>138.9</v>
      </c>
      <c r="P70" s="6">
        <v>118.4</v>
      </c>
      <c r="Q70" s="6">
        <v>106</v>
      </c>
      <c r="R70" s="6">
        <v>94.3</v>
      </c>
      <c r="S70" s="6">
        <v>90.6</v>
      </c>
      <c r="T70" s="6">
        <v>115</v>
      </c>
      <c r="U70" s="6">
        <v>99.8</v>
      </c>
      <c r="V70" s="9">
        <v>82.3</v>
      </c>
      <c r="W70" s="27">
        <v>101.1</v>
      </c>
      <c r="X70" s="27" t="s">
        <v>46</v>
      </c>
    </row>
    <row r="71" spans="1:24" ht="12.75" customHeight="1">
      <c r="A71" s="18" t="s">
        <v>50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27" t="s">
        <v>46</v>
      </c>
      <c r="X71" s="27" t="s">
        <v>46</v>
      </c>
    </row>
    <row r="72" spans="1:24" ht="12.75" customHeight="1">
      <c r="A72" s="18" t="s">
        <v>22</v>
      </c>
      <c r="E72" s="6"/>
      <c r="F72" s="6"/>
      <c r="G72" s="6"/>
      <c r="H72" s="6"/>
      <c r="I72" s="6"/>
      <c r="J72" s="6"/>
      <c r="K72" s="6">
        <v>40</v>
      </c>
      <c r="L72" s="6">
        <v>40</v>
      </c>
      <c r="M72" s="6"/>
      <c r="N72" s="6"/>
      <c r="O72" s="6"/>
      <c r="P72" s="6">
        <v>40</v>
      </c>
      <c r="Q72" s="6">
        <v>40</v>
      </c>
      <c r="R72" s="6">
        <v>40</v>
      </c>
      <c r="S72" s="6">
        <v>40</v>
      </c>
      <c r="T72" s="6">
        <v>40</v>
      </c>
      <c r="U72" s="6">
        <v>40</v>
      </c>
      <c r="V72" s="6">
        <v>40</v>
      </c>
      <c r="W72" s="27" t="s">
        <v>46</v>
      </c>
      <c r="X72" s="27" t="s">
        <v>46</v>
      </c>
    </row>
    <row r="73" spans="1:24" ht="12.75" customHeight="1">
      <c r="A73" s="18" t="s">
        <v>31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9">
        <v>4871.9</v>
      </c>
      <c r="R73" s="9">
        <v>4767.7</v>
      </c>
      <c r="S73" s="9">
        <v>4535.5</v>
      </c>
      <c r="T73" s="9">
        <v>5516.9</v>
      </c>
      <c r="U73" s="9">
        <v>5147.9</v>
      </c>
      <c r="V73" s="9">
        <v>4695.5</v>
      </c>
      <c r="W73" s="27">
        <v>4757</v>
      </c>
      <c r="X73" s="27" t="s">
        <v>46</v>
      </c>
    </row>
    <row r="74" spans="1:24" ht="12.75" customHeight="1">
      <c r="A74" s="18" t="s">
        <v>51</v>
      </c>
      <c r="E74" s="6"/>
      <c r="F74" s="6"/>
      <c r="G74" s="6"/>
      <c r="H74" s="6"/>
      <c r="I74" s="6"/>
      <c r="J74" s="6"/>
      <c r="K74" s="6"/>
      <c r="L74" s="6">
        <v>616</v>
      </c>
      <c r="M74" s="6"/>
      <c r="N74" s="6"/>
      <c r="O74" s="6">
        <v>163</v>
      </c>
      <c r="P74" s="6"/>
      <c r="Q74" s="6"/>
      <c r="R74" s="6"/>
      <c r="S74" s="6">
        <v>142.4</v>
      </c>
      <c r="T74" s="6"/>
      <c r="U74" s="6"/>
      <c r="V74" s="6"/>
      <c r="W74" s="27" t="s">
        <v>46</v>
      </c>
      <c r="X74" s="27" t="s">
        <v>46</v>
      </c>
    </row>
    <row r="75" spans="1:24" ht="12.75" customHeight="1">
      <c r="A75" s="18" t="s">
        <v>32</v>
      </c>
      <c r="C75">
        <v>2425</v>
      </c>
      <c r="D75">
        <v>3576</v>
      </c>
      <c r="E75" s="6">
        <v>4175</v>
      </c>
      <c r="F75" s="6">
        <v>4600</v>
      </c>
      <c r="G75" s="6">
        <v>7700</v>
      </c>
      <c r="H75" s="6">
        <v>7600</v>
      </c>
      <c r="I75" s="6">
        <v>7900</v>
      </c>
      <c r="J75" s="6">
        <v>7600</v>
      </c>
      <c r="K75" s="6"/>
      <c r="L75" s="6">
        <v>7600</v>
      </c>
      <c r="M75" s="6">
        <v>7600</v>
      </c>
      <c r="N75" s="6">
        <v>7600</v>
      </c>
      <c r="O75" s="6"/>
      <c r="P75" s="6"/>
      <c r="Q75" s="9">
        <v>9067.1</v>
      </c>
      <c r="R75" s="9">
        <v>8940.9</v>
      </c>
      <c r="S75" s="9">
        <v>8419.8</v>
      </c>
      <c r="T75" s="9">
        <v>8532.1</v>
      </c>
      <c r="U75" s="9">
        <v>8620.6</v>
      </c>
      <c r="V75" s="9">
        <v>8699.4</v>
      </c>
      <c r="W75" s="27">
        <v>8455.3</v>
      </c>
      <c r="X75" s="27">
        <v>8457.9</v>
      </c>
    </row>
    <row r="76" spans="1:24" ht="12.75" customHeight="1">
      <c r="A76" s="18" t="s">
        <v>4</v>
      </c>
      <c r="C76">
        <v>405.2</v>
      </c>
      <c r="D76">
        <v>511.5</v>
      </c>
      <c r="E76" s="6"/>
      <c r="F76" s="6"/>
      <c r="G76" s="6"/>
      <c r="H76" s="6"/>
      <c r="I76" s="6">
        <v>433</v>
      </c>
      <c r="J76" s="6">
        <v>421</v>
      </c>
      <c r="K76" s="6">
        <v>285</v>
      </c>
      <c r="L76" s="6">
        <v>250.2</v>
      </c>
      <c r="M76" s="6">
        <v>162.4</v>
      </c>
      <c r="N76" s="6">
        <v>67.6</v>
      </c>
      <c r="O76" s="6">
        <v>67.6</v>
      </c>
      <c r="P76" s="6">
        <v>25</v>
      </c>
      <c r="Q76" s="6">
        <v>172.5</v>
      </c>
      <c r="R76" s="6">
        <v>169.3</v>
      </c>
      <c r="S76" s="6">
        <v>173.7</v>
      </c>
      <c r="T76" s="6">
        <v>169.5</v>
      </c>
      <c r="U76" s="6">
        <v>168.3</v>
      </c>
      <c r="V76" s="9">
        <v>46.4</v>
      </c>
      <c r="W76" s="27">
        <v>39.6</v>
      </c>
      <c r="X76" s="27" t="s">
        <v>46</v>
      </c>
    </row>
    <row r="77" spans="1:24" ht="12.75" customHeight="1">
      <c r="A77" s="18" t="s">
        <v>52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27" t="s">
        <v>46</v>
      </c>
      <c r="X77" s="27" t="s">
        <v>46</v>
      </c>
    </row>
    <row r="78" spans="1:24" ht="12.75" customHeight="1">
      <c r="A78" s="18" t="s">
        <v>53</v>
      </c>
      <c r="E78" s="6">
        <v>130</v>
      </c>
      <c r="F78" s="6"/>
      <c r="G78" s="6"/>
      <c r="H78" s="6"/>
      <c r="I78" s="6"/>
      <c r="J78" s="6"/>
      <c r="K78" s="6">
        <v>179</v>
      </c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27" t="s">
        <v>46</v>
      </c>
      <c r="X78" s="27" t="s">
        <v>46</v>
      </c>
    </row>
    <row r="79" spans="1:24" ht="12.75" customHeight="1">
      <c r="A79" s="18" t="s">
        <v>54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27" t="s">
        <v>46</v>
      </c>
      <c r="X79" s="27" t="s">
        <v>46</v>
      </c>
    </row>
    <row r="80" spans="1:24" ht="12.75" customHeight="1">
      <c r="A80" s="18" t="s">
        <v>55</v>
      </c>
      <c r="C80">
        <v>38360</v>
      </c>
      <c r="E80" s="6">
        <v>32202.6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27" t="s">
        <v>46</v>
      </c>
      <c r="X80" s="27" t="s">
        <v>46</v>
      </c>
    </row>
    <row r="81" spans="1:24" ht="12.75" customHeight="1">
      <c r="A81" s="18" t="s">
        <v>14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27" t="s">
        <v>46</v>
      </c>
      <c r="X81" s="27" t="s">
        <v>46</v>
      </c>
    </row>
    <row r="82" spans="1:24" ht="12.75" customHeight="1">
      <c r="A82" s="18" t="s">
        <v>5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27">
        <v>0</v>
      </c>
      <c r="X82" s="27">
        <v>0</v>
      </c>
    </row>
    <row r="83" spans="1:24" ht="12.75" customHeight="1">
      <c r="A83" s="18" t="s">
        <v>56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9">
        <v>1</v>
      </c>
      <c r="U83" s="9">
        <v>0.4</v>
      </c>
      <c r="V83" s="9">
        <v>0.4</v>
      </c>
      <c r="W83" s="27">
        <v>1.8</v>
      </c>
      <c r="X83" s="27">
        <v>1.9</v>
      </c>
    </row>
    <row r="84" spans="1:24" ht="12.75" customHeight="1">
      <c r="A84" s="18" t="s">
        <v>24</v>
      </c>
      <c r="E84" s="6"/>
      <c r="F84" s="6"/>
      <c r="G84" s="6"/>
      <c r="H84" s="6"/>
      <c r="I84" s="6"/>
      <c r="J84" s="6"/>
      <c r="K84" s="6"/>
      <c r="L84" s="6">
        <v>0.2</v>
      </c>
      <c r="M84" s="6"/>
      <c r="N84" s="6"/>
      <c r="O84" s="6"/>
      <c r="P84" s="6"/>
      <c r="Q84" s="6"/>
      <c r="R84" s="6"/>
      <c r="S84" s="6"/>
      <c r="T84" s="6"/>
      <c r="U84" s="6"/>
      <c r="V84" s="6"/>
      <c r="W84" s="27" t="s">
        <v>46</v>
      </c>
      <c r="X84" s="27" t="s">
        <v>46</v>
      </c>
    </row>
    <row r="85" spans="1:25" ht="12.75" customHeight="1">
      <c r="A85" s="18" t="s">
        <v>57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32">
        <v>383</v>
      </c>
      <c r="R85" s="32">
        <v>306.7</v>
      </c>
      <c r="S85" s="32">
        <v>281.4</v>
      </c>
      <c r="T85" s="32">
        <v>393.3</v>
      </c>
      <c r="U85" s="32">
        <v>244.8</v>
      </c>
      <c r="V85" s="32">
        <v>255.1</v>
      </c>
      <c r="W85" s="32">
        <v>182</v>
      </c>
      <c r="X85" s="32">
        <v>125.5</v>
      </c>
      <c r="Y85" s="28">
        <v>40379</v>
      </c>
    </row>
    <row r="86" spans="1:24" ht="12.75" customHeight="1">
      <c r="A86" s="18" t="s">
        <v>15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27" t="s">
        <v>46</v>
      </c>
      <c r="X86" s="27" t="s">
        <v>46</v>
      </c>
    </row>
    <row r="87" spans="1:24" ht="12.75" customHeight="1">
      <c r="A87" s="18" t="s">
        <v>25</v>
      </c>
      <c r="E87" s="6"/>
      <c r="F87" s="6"/>
      <c r="G87" s="6"/>
      <c r="H87" s="6"/>
      <c r="I87" s="6"/>
      <c r="J87" s="6"/>
      <c r="K87" s="6"/>
      <c r="L87" s="6">
        <v>260</v>
      </c>
      <c r="M87" s="6">
        <v>230</v>
      </c>
      <c r="N87" s="6">
        <v>90</v>
      </c>
      <c r="O87" s="6">
        <v>53</v>
      </c>
      <c r="P87" s="6">
        <v>76</v>
      </c>
      <c r="Q87" s="6"/>
      <c r="R87" s="6"/>
      <c r="S87" s="6"/>
      <c r="T87" s="6"/>
      <c r="U87" s="6"/>
      <c r="V87" s="6"/>
      <c r="W87" s="27" t="s">
        <v>46</v>
      </c>
      <c r="X87" s="27" t="s">
        <v>46</v>
      </c>
    </row>
    <row r="88" spans="1:24" ht="12.75" customHeight="1">
      <c r="A88" s="18" t="s">
        <v>58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27" t="s">
        <v>46</v>
      </c>
      <c r="X88" s="27" t="s">
        <v>46</v>
      </c>
    </row>
    <row r="89" spans="1:24" ht="12.75" customHeight="1">
      <c r="A89" s="18" t="s">
        <v>26</v>
      </c>
      <c r="E89" s="6"/>
      <c r="F89" s="6">
        <v>69</v>
      </c>
      <c r="G89" s="6"/>
      <c r="H89" s="6"/>
      <c r="I89" s="6"/>
      <c r="J89" s="6"/>
      <c r="K89" s="6"/>
      <c r="L89" s="6">
        <v>232.1</v>
      </c>
      <c r="M89" s="6">
        <v>188.6</v>
      </c>
      <c r="N89" s="6">
        <v>211.2</v>
      </c>
      <c r="O89" s="6">
        <v>132.7</v>
      </c>
      <c r="P89" s="6">
        <v>143.9</v>
      </c>
      <c r="Q89" s="6">
        <v>80</v>
      </c>
      <c r="R89" s="6">
        <v>176.8</v>
      </c>
      <c r="S89" s="6">
        <v>113.1</v>
      </c>
      <c r="T89" s="6">
        <v>68.5</v>
      </c>
      <c r="U89" s="6">
        <v>109.3</v>
      </c>
      <c r="V89" s="6">
        <v>143.5</v>
      </c>
      <c r="W89" s="27">
        <v>112.8</v>
      </c>
      <c r="X89" s="27" t="s">
        <v>46</v>
      </c>
    </row>
    <row r="90" spans="1:24" ht="12.75" customHeight="1">
      <c r="A90" s="18" t="s">
        <v>6</v>
      </c>
      <c r="D90">
        <v>824.6</v>
      </c>
      <c r="E90" s="6">
        <v>290.6</v>
      </c>
      <c r="F90" s="6">
        <v>522</v>
      </c>
      <c r="G90" s="6">
        <v>465.7</v>
      </c>
      <c r="H90" s="6">
        <v>347.7</v>
      </c>
      <c r="I90" s="6">
        <v>300.4</v>
      </c>
      <c r="J90" s="6">
        <v>288.8</v>
      </c>
      <c r="K90" s="6">
        <v>213.4</v>
      </c>
      <c r="L90" s="6">
        <v>203</v>
      </c>
      <c r="M90" s="6">
        <v>132</v>
      </c>
      <c r="N90" s="6">
        <v>109.8</v>
      </c>
      <c r="O90" s="6">
        <v>112.8</v>
      </c>
      <c r="P90" s="6">
        <v>91.9</v>
      </c>
      <c r="Q90" s="6">
        <v>110.3</v>
      </c>
      <c r="R90" s="6">
        <v>83.3</v>
      </c>
      <c r="S90" s="6">
        <v>87.6</v>
      </c>
      <c r="T90" s="6">
        <v>86.3</v>
      </c>
      <c r="U90" s="6">
        <v>86.3</v>
      </c>
      <c r="V90" s="6">
        <v>92.9</v>
      </c>
      <c r="W90" s="27">
        <v>89.6</v>
      </c>
      <c r="X90" s="27">
        <v>98.1</v>
      </c>
    </row>
    <row r="91" spans="1:24" ht="12.75" customHeight="1">
      <c r="A91" s="18" t="s">
        <v>33</v>
      </c>
      <c r="E91" s="6"/>
      <c r="F91" s="6"/>
      <c r="G91" s="6">
        <v>3991.6</v>
      </c>
      <c r="H91" s="6">
        <v>5100</v>
      </c>
      <c r="I91" s="6"/>
      <c r="J91" s="6"/>
      <c r="K91" s="6"/>
      <c r="L91" s="6"/>
      <c r="M91" s="6"/>
      <c r="N91" s="6"/>
      <c r="O91" s="6">
        <v>6550.9</v>
      </c>
      <c r="P91" s="6"/>
      <c r="Q91" s="6"/>
      <c r="R91" s="6"/>
      <c r="S91" s="6"/>
      <c r="T91" s="6"/>
      <c r="U91" s="6"/>
      <c r="V91" s="6"/>
      <c r="W91" s="27" t="s">
        <v>46</v>
      </c>
      <c r="X91" s="27" t="s">
        <v>46</v>
      </c>
    </row>
    <row r="92" spans="1:24" ht="12.75" customHeight="1">
      <c r="A92" s="18" t="s">
        <v>7</v>
      </c>
      <c r="D92">
        <v>3800</v>
      </c>
      <c r="E92" s="6">
        <v>4340</v>
      </c>
      <c r="F92" s="6">
        <v>5900</v>
      </c>
      <c r="G92" s="6">
        <v>4210</v>
      </c>
      <c r="H92" s="6">
        <v>1262</v>
      </c>
      <c r="I92" s="6">
        <v>1997</v>
      </c>
      <c r="J92" s="6">
        <v>1790</v>
      </c>
      <c r="K92" s="6">
        <v>1718</v>
      </c>
      <c r="L92" s="6">
        <v>1210</v>
      </c>
      <c r="M92" s="6">
        <v>1500</v>
      </c>
      <c r="N92" s="6">
        <v>290</v>
      </c>
      <c r="O92" s="6">
        <v>560</v>
      </c>
      <c r="P92" s="6">
        <v>266</v>
      </c>
      <c r="Q92" s="6">
        <v>513</v>
      </c>
      <c r="R92" s="6">
        <v>751</v>
      </c>
      <c r="S92" s="6">
        <v>784</v>
      </c>
      <c r="T92" s="6">
        <v>912</v>
      </c>
      <c r="U92" s="6">
        <v>374</v>
      </c>
      <c r="V92" s="6">
        <v>160</v>
      </c>
      <c r="W92" s="27">
        <v>176</v>
      </c>
      <c r="X92" s="27" t="s">
        <v>46</v>
      </c>
    </row>
    <row r="93" spans="1:24" ht="12.75" customHeight="1">
      <c r="A93" s="18" t="s">
        <v>59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27" t="s">
        <v>46</v>
      </c>
      <c r="X93" s="27" t="s">
        <v>46</v>
      </c>
    </row>
    <row r="94" spans="1:24" ht="12.75" customHeight="1">
      <c r="A94" s="18" t="s">
        <v>9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>
        <v>42</v>
      </c>
      <c r="P94" s="6">
        <v>22.6</v>
      </c>
      <c r="Q94" s="6">
        <v>76.6</v>
      </c>
      <c r="R94" s="6">
        <v>55.6</v>
      </c>
      <c r="S94" s="6">
        <v>42.5</v>
      </c>
      <c r="T94" s="6">
        <v>65</v>
      </c>
      <c r="U94" s="6">
        <v>19</v>
      </c>
      <c r="V94" s="6">
        <v>10.9</v>
      </c>
      <c r="W94" s="27">
        <v>15.8</v>
      </c>
      <c r="X94" s="27">
        <v>9.4</v>
      </c>
    </row>
    <row r="95" spans="1:24" ht="12.75" customHeight="1">
      <c r="A95" s="18" t="s">
        <v>10</v>
      </c>
      <c r="E95" s="6">
        <v>1.2</v>
      </c>
      <c r="F95" s="6">
        <v>4</v>
      </c>
      <c r="G95" s="6">
        <v>3.9</v>
      </c>
      <c r="H95" s="6">
        <v>2.9</v>
      </c>
      <c r="I95" s="6">
        <v>3.7</v>
      </c>
      <c r="J95" s="6">
        <v>3.5</v>
      </c>
      <c r="K95" s="6">
        <v>5.5</v>
      </c>
      <c r="L95" s="6">
        <v>4.8</v>
      </c>
      <c r="M95" s="6"/>
      <c r="N95" s="6"/>
      <c r="O95" s="6"/>
      <c r="P95" s="6"/>
      <c r="Q95" s="6"/>
      <c r="R95" s="6"/>
      <c r="S95" s="6">
        <v>6.6</v>
      </c>
      <c r="T95" s="6">
        <v>6.4</v>
      </c>
      <c r="U95" s="6">
        <v>4.6</v>
      </c>
      <c r="V95" s="6">
        <v>2.3</v>
      </c>
      <c r="W95" s="27">
        <v>6.3</v>
      </c>
      <c r="X95" s="27">
        <v>4.6</v>
      </c>
    </row>
    <row r="96" spans="1:24" ht="12.75" customHeight="1">
      <c r="A96" s="18" t="s">
        <v>34</v>
      </c>
      <c r="C96">
        <v>16700</v>
      </c>
      <c r="E96" s="6">
        <v>26220</v>
      </c>
      <c r="F96" s="6">
        <v>30400</v>
      </c>
      <c r="G96" s="6"/>
      <c r="H96" s="6">
        <v>23700</v>
      </c>
      <c r="I96" s="6"/>
      <c r="J96" s="6">
        <v>17000</v>
      </c>
      <c r="K96" s="6"/>
      <c r="L96" s="6">
        <v>24116</v>
      </c>
      <c r="M96" s="6"/>
      <c r="N96" s="6">
        <v>23085.5</v>
      </c>
      <c r="O96" s="6">
        <v>24685.8</v>
      </c>
      <c r="P96" s="6">
        <v>26000.2</v>
      </c>
      <c r="Q96" s="6">
        <v>23729.8</v>
      </c>
      <c r="R96" s="6">
        <v>24247.9</v>
      </c>
      <c r="S96" s="6">
        <v>24145.8</v>
      </c>
      <c r="T96" s="6">
        <v>24406.9</v>
      </c>
      <c r="U96" s="6">
        <v>23989.6</v>
      </c>
      <c r="V96" s="9">
        <v>20385</v>
      </c>
      <c r="W96" s="27">
        <v>19651</v>
      </c>
      <c r="X96" s="27" t="s">
        <v>46</v>
      </c>
    </row>
    <row r="97" spans="1:24" ht="12.75" customHeight="1">
      <c r="A97" s="18" t="s">
        <v>27</v>
      </c>
      <c r="C97">
        <v>64</v>
      </c>
      <c r="D97">
        <v>64</v>
      </c>
      <c r="E97" s="6">
        <v>64</v>
      </c>
      <c r="F97" s="6">
        <v>94</v>
      </c>
      <c r="G97" s="6">
        <v>94</v>
      </c>
      <c r="H97" s="6">
        <v>107</v>
      </c>
      <c r="I97" s="6">
        <v>107</v>
      </c>
      <c r="J97" s="6">
        <v>107</v>
      </c>
      <c r="K97" s="6">
        <v>107</v>
      </c>
      <c r="L97" s="6">
        <v>107</v>
      </c>
      <c r="M97" s="6">
        <v>107</v>
      </c>
      <c r="N97" s="6">
        <v>107</v>
      </c>
      <c r="O97" s="6">
        <v>107</v>
      </c>
      <c r="P97" s="6">
        <v>107</v>
      </c>
      <c r="Q97" s="6">
        <v>107</v>
      </c>
      <c r="R97" s="6">
        <v>94</v>
      </c>
      <c r="S97" s="6">
        <v>94</v>
      </c>
      <c r="T97" s="6">
        <v>94</v>
      </c>
      <c r="U97" s="6">
        <v>94</v>
      </c>
      <c r="V97" s="6"/>
      <c r="W97" s="27">
        <v>69</v>
      </c>
      <c r="X97" s="27">
        <v>69</v>
      </c>
    </row>
    <row r="98" spans="1:24" ht="12.75" customHeight="1">
      <c r="A98" s="18" t="s">
        <v>28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27" t="s">
        <v>46</v>
      </c>
      <c r="X98" s="27" t="s">
        <v>46</v>
      </c>
    </row>
    <row r="99" spans="1:24" ht="12.75" customHeight="1">
      <c r="A99" s="18" t="s">
        <v>60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27" t="s">
        <v>46</v>
      </c>
      <c r="X99" s="27" t="s">
        <v>46</v>
      </c>
    </row>
    <row r="100" spans="1:24" ht="12.75" customHeight="1">
      <c r="A100" s="18" t="s">
        <v>17</v>
      </c>
      <c r="E100" s="6"/>
      <c r="F100" s="6"/>
      <c r="G100" s="6">
        <v>20803</v>
      </c>
      <c r="H100" s="6"/>
      <c r="I100" s="6"/>
      <c r="J100" s="6"/>
      <c r="K100" s="6"/>
      <c r="L100" s="6">
        <v>25090</v>
      </c>
      <c r="M100" s="6">
        <v>25676</v>
      </c>
      <c r="N100" s="6">
        <v>26980</v>
      </c>
      <c r="O100" s="6">
        <v>28760</v>
      </c>
      <c r="P100" s="6">
        <v>27025</v>
      </c>
      <c r="Q100" s="6">
        <v>32870</v>
      </c>
      <c r="R100" s="6">
        <v>33440</v>
      </c>
      <c r="S100" s="6">
        <v>34390</v>
      </c>
      <c r="T100" s="6">
        <v>32938</v>
      </c>
      <c r="U100" s="6">
        <v>36328</v>
      </c>
      <c r="V100" s="6">
        <v>33740</v>
      </c>
      <c r="W100" s="27">
        <v>37152</v>
      </c>
      <c r="X100" s="27">
        <v>34035</v>
      </c>
    </row>
    <row r="101" spans="1:24" ht="12.75" customHeight="1">
      <c r="A101" s="18" t="s">
        <v>29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27" t="s">
        <v>46</v>
      </c>
      <c r="X101" s="27" t="s">
        <v>46</v>
      </c>
    </row>
    <row r="104" spans="13:14" ht="12.75">
      <c r="M104" s="29"/>
      <c r="N104" s="30" t="s">
        <v>61</v>
      </c>
    </row>
  </sheetData>
  <mergeCells count="3">
    <mergeCell ref="A50:V50"/>
    <mergeCell ref="A58:BF58"/>
    <mergeCell ref="A6:V6"/>
  </mergeCells>
  <printOptions/>
  <pageMargins left="0.75" right="0.75" top="1" bottom="1" header="0.5" footer="0.5"/>
  <pageSetup horizontalDpi="600" verticalDpi="6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3"/>
  <sheetViews>
    <sheetView workbookViewId="0" topLeftCell="A1">
      <pane xSplit="2" topLeftCell="P1" activePane="topRight" state="frozen"/>
      <selection pane="topLeft" activeCell="E16" sqref="E16"/>
      <selection pane="topRight" activeCell="E16" sqref="E16"/>
    </sheetView>
  </sheetViews>
  <sheetFormatPr defaultColWidth="9.140625" defaultRowHeight="12.75"/>
  <sheetData>
    <row r="1" spans="2:19" ht="12.75">
      <c r="B1" s="33" t="s">
        <v>64</v>
      </c>
      <c r="F1" s="25">
        <v>1990</v>
      </c>
      <c r="G1" s="25">
        <v>1991</v>
      </c>
      <c r="H1" s="25">
        <v>1992</v>
      </c>
      <c r="I1" s="34" t="s">
        <v>65</v>
      </c>
      <c r="M1" s="25">
        <v>2002</v>
      </c>
      <c r="N1" s="25">
        <v>2003</v>
      </c>
      <c r="O1" s="25">
        <v>2004</v>
      </c>
      <c r="P1" s="25">
        <v>2005</v>
      </c>
      <c r="Q1" s="26">
        <v>2006</v>
      </c>
      <c r="R1" s="26">
        <v>2007</v>
      </c>
      <c r="S1" s="34" t="s">
        <v>66</v>
      </c>
    </row>
    <row r="3" spans="2:18" ht="12.75">
      <c r="B3" s="18" t="s">
        <v>45</v>
      </c>
      <c r="M3" s="6"/>
      <c r="N3" s="6"/>
      <c r="O3" s="6">
        <v>1000</v>
      </c>
      <c r="P3" s="6">
        <v>1000</v>
      </c>
      <c r="Q3" s="27" t="s">
        <v>46</v>
      </c>
      <c r="R3" s="27" t="s">
        <v>46</v>
      </c>
    </row>
    <row r="4" spans="2:18" ht="12.75">
      <c r="B4" s="18" t="s">
        <v>19</v>
      </c>
      <c r="F4">
        <v>100</v>
      </c>
      <c r="G4">
        <v>100</v>
      </c>
      <c r="H4">
        <v>100</v>
      </c>
      <c r="M4" s="6">
        <v>100</v>
      </c>
      <c r="N4" s="6"/>
      <c r="O4" s="6"/>
      <c r="P4" s="6"/>
      <c r="Q4" s="27" t="s">
        <v>46</v>
      </c>
      <c r="R4" s="27" t="s">
        <v>46</v>
      </c>
    </row>
    <row r="5" spans="2:18" ht="12.75">
      <c r="B5" s="18" t="s">
        <v>20</v>
      </c>
      <c r="M5" s="6">
        <v>38.2</v>
      </c>
      <c r="N5" s="6">
        <v>38.9</v>
      </c>
      <c r="O5" s="6"/>
      <c r="P5" s="9">
        <v>36</v>
      </c>
      <c r="Q5" s="27">
        <v>37.5</v>
      </c>
      <c r="R5" s="27">
        <v>37.5</v>
      </c>
    </row>
    <row r="6" spans="2:18" ht="12.75">
      <c r="B6" s="18" t="s">
        <v>2</v>
      </c>
      <c r="F6">
        <v>3703</v>
      </c>
      <c r="G6">
        <v>2158.1</v>
      </c>
      <c r="H6">
        <v>2243.3</v>
      </c>
      <c r="M6" s="6">
        <v>743</v>
      </c>
      <c r="N6" s="6">
        <v>1096.7</v>
      </c>
      <c r="O6" s="6">
        <v>900.5</v>
      </c>
      <c r="P6" s="6">
        <v>701.5</v>
      </c>
      <c r="Q6" s="27">
        <v>875.8</v>
      </c>
      <c r="R6" s="27">
        <v>1015.2</v>
      </c>
    </row>
    <row r="7" spans="2:18" ht="12.75">
      <c r="B7" s="18" t="s">
        <v>47</v>
      </c>
      <c r="M7" s="6"/>
      <c r="N7" s="6"/>
      <c r="O7" s="6"/>
      <c r="P7" s="6"/>
      <c r="Q7" s="27">
        <v>5.3</v>
      </c>
      <c r="R7" s="27">
        <v>3.2</v>
      </c>
    </row>
    <row r="8" spans="2:18" ht="12.75">
      <c r="B8" s="18" t="s">
        <v>13</v>
      </c>
      <c r="M8" s="6">
        <v>158.4</v>
      </c>
      <c r="N8" s="6">
        <v>165.8</v>
      </c>
      <c r="O8" s="6">
        <v>173.5</v>
      </c>
      <c r="P8" s="6">
        <v>166.7</v>
      </c>
      <c r="Q8" s="27">
        <v>159.2</v>
      </c>
      <c r="R8" s="27">
        <v>149.4</v>
      </c>
    </row>
    <row r="9" spans="2:18" ht="12.75">
      <c r="B9" s="18" t="s">
        <v>3</v>
      </c>
      <c r="F9">
        <v>111</v>
      </c>
      <c r="M9" s="6">
        <v>18.7</v>
      </c>
      <c r="N9" s="6">
        <v>77.4</v>
      </c>
      <c r="O9" s="6">
        <v>27.4</v>
      </c>
      <c r="P9" s="6">
        <v>19.4</v>
      </c>
      <c r="Q9" s="27">
        <v>23.4</v>
      </c>
      <c r="R9" s="27">
        <v>29.8</v>
      </c>
    </row>
    <row r="10" spans="2:18" ht="12.75">
      <c r="B10" s="18" t="s">
        <v>21</v>
      </c>
      <c r="F10">
        <v>465</v>
      </c>
      <c r="G10">
        <v>300</v>
      </c>
      <c r="M10" s="6">
        <v>165.2</v>
      </c>
      <c r="N10" s="6">
        <v>169.3</v>
      </c>
      <c r="O10" s="6">
        <v>196.8</v>
      </c>
      <c r="P10" s="6"/>
      <c r="Q10" s="27" t="s">
        <v>46</v>
      </c>
      <c r="R10" s="27" t="s">
        <v>46</v>
      </c>
    </row>
    <row r="11" spans="2:18" ht="12.75">
      <c r="B11" s="18" t="s">
        <v>48</v>
      </c>
      <c r="G11">
        <v>44810</v>
      </c>
      <c r="H11">
        <v>45369</v>
      </c>
      <c r="M11" s="6"/>
      <c r="N11" s="6"/>
      <c r="O11" s="6"/>
      <c r="P11" s="6"/>
      <c r="Q11" s="27" t="s">
        <v>46</v>
      </c>
      <c r="R11" s="27" t="s">
        <v>46</v>
      </c>
    </row>
    <row r="12" spans="2:18" ht="12.75">
      <c r="B12" s="18" t="s">
        <v>49</v>
      </c>
      <c r="F12">
        <v>668</v>
      </c>
      <c r="G12">
        <v>1599.3</v>
      </c>
      <c r="H12">
        <v>1774.7</v>
      </c>
      <c r="M12" s="9">
        <v>1307.8</v>
      </c>
      <c r="N12" s="9">
        <v>1286.2</v>
      </c>
      <c r="O12" s="9">
        <v>1611.3</v>
      </c>
      <c r="P12" s="9">
        <v>1438</v>
      </c>
      <c r="Q12" s="27">
        <v>1440.3</v>
      </c>
      <c r="R12" s="27" t="s">
        <v>46</v>
      </c>
    </row>
    <row r="13" spans="2:18" ht="12.75">
      <c r="B13" s="18" t="s">
        <v>50</v>
      </c>
      <c r="M13" s="6">
        <v>30</v>
      </c>
      <c r="N13" s="6">
        <v>51.4</v>
      </c>
      <c r="O13" s="6">
        <v>73.4</v>
      </c>
      <c r="P13" s="6"/>
      <c r="Q13" s="27" t="s">
        <v>46</v>
      </c>
      <c r="R13" s="27" t="s">
        <v>46</v>
      </c>
    </row>
    <row r="14" spans="2:18" ht="12.75">
      <c r="B14" s="18" t="s">
        <v>22</v>
      </c>
      <c r="M14" s="6">
        <v>50</v>
      </c>
      <c r="N14" s="6">
        <v>50</v>
      </c>
      <c r="O14" s="6">
        <v>50</v>
      </c>
      <c r="P14" s="6">
        <v>50</v>
      </c>
      <c r="Q14" s="27" t="s">
        <v>46</v>
      </c>
      <c r="R14" s="27" t="s">
        <v>46</v>
      </c>
    </row>
    <row r="15" spans="2:18" ht="12.75">
      <c r="B15" s="18" t="s">
        <v>31</v>
      </c>
      <c r="G15">
        <v>4900</v>
      </c>
      <c r="H15">
        <v>4919</v>
      </c>
      <c r="I15" s="14">
        <v>4900</v>
      </c>
      <c r="J15">
        <v>1991</v>
      </c>
      <c r="M15" s="6">
        <v>4535.5</v>
      </c>
      <c r="N15" s="9">
        <v>5516.9</v>
      </c>
      <c r="O15" s="9">
        <v>5147.9</v>
      </c>
      <c r="P15" s="9">
        <v>4695.5</v>
      </c>
      <c r="Q15" s="27">
        <v>4757</v>
      </c>
      <c r="R15" s="27" t="s">
        <v>46</v>
      </c>
    </row>
    <row r="16" spans="2:18" ht="12.75">
      <c r="B16" s="18" t="s">
        <v>51</v>
      </c>
      <c r="M16" s="6"/>
      <c r="N16" s="6"/>
      <c r="O16" s="6"/>
      <c r="P16" s="6"/>
      <c r="Q16" s="27" t="s">
        <v>46</v>
      </c>
      <c r="R16" s="27" t="s">
        <v>46</v>
      </c>
    </row>
    <row r="17" spans="2:18" ht="12.75">
      <c r="B17" s="18" t="s">
        <v>32</v>
      </c>
      <c r="F17">
        <v>7700</v>
      </c>
      <c r="G17">
        <v>7600</v>
      </c>
      <c r="H17">
        <v>7900</v>
      </c>
      <c r="M17" s="9">
        <v>8419.8</v>
      </c>
      <c r="N17" s="9">
        <v>8532.1</v>
      </c>
      <c r="O17" s="9">
        <v>8620.6</v>
      </c>
      <c r="P17" s="9">
        <v>8699.4</v>
      </c>
      <c r="Q17" s="27">
        <v>8455.3</v>
      </c>
      <c r="R17" s="27">
        <v>8457.9</v>
      </c>
    </row>
    <row r="18" spans="2:18" ht="12.75">
      <c r="B18" s="18" t="s">
        <v>4</v>
      </c>
      <c r="H18">
        <v>949</v>
      </c>
      <c r="M18" s="6">
        <v>679.6</v>
      </c>
      <c r="N18" s="6">
        <v>669.6</v>
      </c>
      <c r="O18" s="6">
        <v>602.3</v>
      </c>
      <c r="P18" s="9">
        <v>311.5</v>
      </c>
      <c r="Q18" s="27">
        <v>305.4</v>
      </c>
      <c r="R18" s="27" t="s">
        <v>46</v>
      </c>
    </row>
    <row r="19" spans="2:18" ht="12.75">
      <c r="B19" s="18" t="s">
        <v>52</v>
      </c>
      <c r="H19">
        <v>70</v>
      </c>
      <c r="M19" s="6">
        <v>70</v>
      </c>
      <c r="N19" s="6">
        <v>70</v>
      </c>
      <c r="O19" s="6">
        <v>70</v>
      </c>
      <c r="P19" s="6">
        <v>70</v>
      </c>
      <c r="Q19" s="27" t="s">
        <v>46</v>
      </c>
      <c r="R19" s="27" t="s">
        <v>46</v>
      </c>
    </row>
    <row r="20" spans="2:18" ht="12.75">
      <c r="B20" s="18" t="s">
        <v>53</v>
      </c>
      <c r="M20" s="6"/>
      <c r="N20" s="6"/>
      <c r="O20" s="6"/>
      <c r="P20" s="6"/>
      <c r="Q20" s="27" t="s">
        <v>46</v>
      </c>
      <c r="R20" s="27" t="s">
        <v>46</v>
      </c>
    </row>
    <row r="21" spans="2:18" ht="12.75">
      <c r="B21" s="18" t="s">
        <v>54</v>
      </c>
      <c r="M21" s="6"/>
      <c r="N21" s="6"/>
      <c r="O21" s="6"/>
      <c r="P21" s="6"/>
      <c r="Q21" s="27" t="s">
        <v>46</v>
      </c>
      <c r="R21" s="27" t="s">
        <v>46</v>
      </c>
    </row>
    <row r="22" spans="2:18" ht="12.75">
      <c r="B22" s="18" t="s">
        <v>55</v>
      </c>
      <c r="M22" s="6"/>
      <c r="N22" s="6"/>
      <c r="O22" s="6"/>
      <c r="P22" s="6"/>
      <c r="Q22" s="27" t="s">
        <v>46</v>
      </c>
      <c r="R22" s="27" t="s">
        <v>46</v>
      </c>
    </row>
    <row r="23" spans="2:18" ht="12.75">
      <c r="B23" s="18" t="s">
        <v>14</v>
      </c>
      <c r="F23">
        <v>652.6</v>
      </c>
      <c r="G23">
        <v>617.7</v>
      </c>
      <c r="H23">
        <v>655.7</v>
      </c>
      <c r="M23" s="6"/>
      <c r="N23" s="6"/>
      <c r="O23" s="6"/>
      <c r="P23" s="6"/>
      <c r="Q23" s="27" t="s">
        <v>46</v>
      </c>
      <c r="R23" s="27" t="s">
        <v>46</v>
      </c>
    </row>
    <row r="24" spans="2:18" ht="12.75">
      <c r="B24" s="18" t="s">
        <v>5</v>
      </c>
      <c r="G24">
        <v>143.4</v>
      </c>
      <c r="H24">
        <v>135.5</v>
      </c>
      <c r="M24" s="6">
        <v>53.2</v>
      </c>
      <c r="N24" s="6">
        <v>52.4</v>
      </c>
      <c r="O24" s="6">
        <v>41.7</v>
      </c>
      <c r="P24" s="6">
        <v>51.1</v>
      </c>
      <c r="Q24" s="27">
        <v>50.1</v>
      </c>
      <c r="R24" s="27">
        <v>51.2</v>
      </c>
    </row>
    <row r="25" spans="2:18" ht="12.75">
      <c r="B25" s="18" t="s">
        <v>56</v>
      </c>
      <c r="M25" s="6">
        <v>59.7</v>
      </c>
      <c r="N25" s="6">
        <v>84.2</v>
      </c>
      <c r="O25" s="6">
        <v>82.1</v>
      </c>
      <c r="P25" s="6">
        <v>80.9</v>
      </c>
      <c r="Q25" s="27">
        <v>82.9</v>
      </c>
      <c r="R25" s="27">
        <v>81.8</v>
      </c>
    </row>
    <row r="26" spans="2:18" ht="12.75">
      <c r="B26" s="18" t="s">
        <v>24</v>
      </c>
      <c r="M26" s="6"/>
      <c r="N26" s="6"/>
      <c r="O26" s="6"/>
      <c r="P26" s="6"/>
      <c r="Q26" s="27" t="s">
        <v>46</v>
      </c>
      <c r="R26" s="27" t="s">
        <v>46</v>
      </c>
    </row>
    <row r="27" spans="2:18" ht="12.75">
      <c r="B27" s="18" t="s">
        <v>57</v>
      </c>
      <c r="M27" s="6"/>
      <c r="N27" s="6"/>
      <c r="O27" s="6"/>
      <c r="P27" s="6"/>
      <c r="Q27" s="27" t="s">
        <v>46</v>
      </c>
      <c r="R27" s="27" t="s">
        <v>46</v>
      </c>
    </row>
    <row r="28" spans="2:18" ht="12.75">
      <c r="B28" s="18" t="s">
        <v>15</v>
      </c>
      <c r="M28" s="6"/>
      <c r="N28" s="6"/>
      <c r="O28" s="6"/>
      <c r="P28" s="6"/>
      <c r="Q28" s="27" t="s">
        <v>46</v>
      </c>
      <c r="R28" s="27" t="s">
        <v>46</v>
      </c>
    </row>
    <row r="29" spans="2:18" ht="12.75">
      <c r="B29" s="18" t="s">
        <v>25</v>
      </c>
      <c r="M29" s="6">
        <v>52.6</v>
      </c>
      <c r="N29" s="6">
        <v>166.1</v>
      </c>
      <c r="O29" s="6">
        <v>55.5</v>
      </c>
      <c r="P29" s="6">
        <v>51.5</v>
      </c>
      <c r="Q29" s="27">
        <v>138.4</v>
      </c>
      <c r="R29" s="27" t="s">
        <v>46</v>
      </c>
    </row>
    <row r="30" spans="2:18" ht="12.75">
      <c r="B30" s="18" t="s">
        <v>58</v>
      </c>
      <c r="M30" s="6">
        <v>16</v>
      </c>
      <c r="N30" s="6"/>
      <c r="O30" s="6"/>
      <c r="P30" s="6"/>
      <c r="Q30" s="27" t="s">
        <v>46</v>
      </c>
      <c r="R30" s="27" t="s">
        <v>46</v>
      </c>
    </row>
    <row r="31" spans="2:18" ht="12.75">
      <c r="B31" s="18" t="s">
        <v>26</v>
      </c>
      <c r="M31" s="6">
        <v>808</v>
      </c>
      <c r="N31" s="6">
        <v>745.6</v>
      </c>
      <c r="O31" s="6">
        <v>924.6</v>
      </c>
      <c r="P31" s="6">
        <v>1005.5</v>
      </c>
      <c r="Q31" s="27">
        <v>844.9</v>
      </c>
      <c r="R31" s="27" t="s">
        <v>46</v>
      </c>
    </row>
    <row r="32" spans="2:18" ht="12.75">
      <c r="B32" s="18" t="s">
        <v>6</v>
      </c>
      <c r="F32">
        <v>1693.7</v>
      </c>
      <c r="G32">
        <v>1518.7</v>
      </c>
      <c r="H32">
        <v>1369.3</v>
      </c>
      <c r="M32" s="6">
        <v>1108.2</v>
      </c>
      <c r="N32" s="6">
        <v>1014.8</v>
      </c>
      <c r="O32" s="6">
        <v>1071.5</v>
      </c>
      <c r="P32" s="6">
        <v>1101</v>
      </c>
      <c r="Q32" s="27">
        <v>1093</v>
      </c>
      <c r="R32" s="27">
        <v>1122</v>
      </c>
    </row>
    <row r="33" spans="2:18" ht="12.75">
      <c r="B33" s="18" t="s">
        <v>33</v>
      </c>
      <c r="F33">
        <v>3991</v>
      </c>
      <c r="G33">
        <v>5100</v>
      </c>
      <c r="M33" s="6"/>
      <c r="N33" s="6"/>
      <c r="O33" s="6"/>
      <c r="P33" s="6"/>
      <c r="Q33" s="27" t="s">
        <v>46</v>
      </c>
      <c r="R33" s="27" t="s">
        <v>46</v>
      </c>
    </row>
    <row r="34" spans="2:18" ht="12.75">
      <c r="B34" s="18" t="s">
        <v>7</v>
      </c>
      <c r="F34">
        <v>6990</v>
      </c>
      <c r="G34">
        <v>2309</v>
      </c>
      <c r="H34">
        <v>2794</v>
      </c>
      <c r="M34" s="6">
        <v>1192</v>
      </c>
      <c r="N34" s="6">
        <v>1283</v>
      </c>
      <c r="O34" s="6">
        <v>704</v>
      </c>
      <c r="P34" s="6">
        <v>495</v>
      </c>
      <c r="Q34" s="27">
        <v>526</v>
      </c>
      <c r="R34" s="27">
        <v>787.7</v>
      </c>
    </row>
    <row r="35" spans="2:18" ht="12.75">
      <c r="B35" s="18" t="s">
        <v>59</v>
      </c>
      <c r="M35" s="6"/>
      <c r="N35" s="6"/>
      <c r="O35" s="6"/>
      <c r="P35" s="6"/>
      <c r="Q35" s="27" t="s">
        <v>46</v>
      </c>
      <c r="R35" s="27" t="s">
        <v>46</v>
      </c>
    </row>
    <row r="36" spans="2:18" ht="12.75">
      <c r="B36" s="18" t="s">
        <v>9</v>
      </c>
      <c r="F36">
        <v>321</v>
      </c>
      <c r="G36">
        <v>91</v>
      </c>
      <c r="H36">
        <v>152</v>
      </c>
      <c r="M36" s="6">
        <v>56</v>
      </c>
      <c r="N36" s="6">
        <v>89.2</v>
      </c>
      <c r="O36" s="6">
        <v>31.2</v>
      </c>
      <c r="P36" s="6">
        <v>23.6</v>
      </c>
      <c r="Q36" s="27" t="s">
        <v>46</v>
      </c>
      <c r="R36" s="27">
        <v>22.5</v>
      </c>
    </row>
    <row r="37" spans="2:18" ht="12.75">
      <c r="B37" s="18" t="s">
        <v>10</v>
      </c>
      <c r="F37">
        <v>3.9</v>
      </c>
      <c r="G37">
        <v>2.9</v>
      </c>
      <c r="H37">
        <v>3.7</v>
      </c>
      <c r="M37" s="6">
        <v>6.6</v>
      </c>
      <c r="N37" s="6">
        <v>6.4</v>
      </c>
      <c r="O37" s="6">
        <v>4.6</v>
      </c>
      <c r="P37" s="6">
        <v>2.3</v>
      </c>
      <c r="Q37" s="27">
        <v>6.3</v>
      </c>
      <c r="R37" s="27">
        <v>4.6</v>
      </c>
    </row>
    <row r="38" spans="2:18" ht="12.75">
      <c r="B38" s="18" t="s">
        <v>34</v>
      </c>
      <c r="G38">
        <v>23700</v>
      </c>
      <c r="M38" s="6">
        <v>24460.8</v>
      </c>
      <c r="N38" s="6">
        <v>25021.9</v>
      </c>
      <c r="O38" s="6">
        <v>24619.6</v>
      </c>
      <c r="P38" s="9">
        <v>21135</v>
      </c>
      <c r="Q38" s="27">
        <v>20451</v>
      </c>
      <c r="R38" s="27" t="s">
        <v>46</v>
      </c>
    </row>
    <row r="39" spans="2:18" ht="12.75">
      <c r="B39" s="18" t="s">
        <v>27</v>
      </c>
      <c r="F39">
        <v>160</v>
      </c>
      <c r="G39">
        <v>172</v>
      </c>
      <c r="H39">
        <v>174</v>
      </c>
      <c r="M39" s="6">
        <v>135</v>
      </c>
      <c r="N39" s="6">
        <v>135</v>
      </c>
      <c r="O39" s="6">
        <v>135</v>
      </c>
      <c r="P39" s="27">
        <v>107</v>
      </c>
      <c r="Q39" s="27">
        <v>107</v>
      </c>
      <c r="R39" s="27">
        <v>107</v>
      </c>
    </row>
    <row r="40" spans="2:18" ht="12.75">
      <c r="B40" s="18" t="s">
        <v>28</v>
      </c>
      <c r="Q40" s="27" t="s">
        <v>46</v>
      </c>
      <c r="R40" s="27" t="s">
        <v>46</v>
      </c>
    </row>
    <row r="41" spans="2:18" ht="12.75">
      <c r="B41" s="18" t="s">
        <v>60</v>
      </c>
      <c r="Q41" s="27" t="s">
        <v>46</v>
      </c>
      <c r="R41" s="27" t="s">
        <v>46</v>
      </c>
    </row>
    <row r="42" spans="2:18" ht="12.75">
      <c r="B42" s="18" t="s">
        <v>17</v>
      </c>
      <c r="Q42" s="27" t="s">
        <v>46</v>
      </c>
      <c r="R42" s="27" t="s">
        <v>46</v>
      </c>
    </row>
    <row r="43" spans="2:18" ht="12.75">
      <c r="B43" s="18" t="s">
        <v>29</v>
      </c>
      <c r="Q43" s="27" t="s">
        <v>46</v>
      </c>
      <c r="R43" s="27" t="s">
        <v>46</v>
      </c>
    </row>
    <row r="44" ht="12.75">
      <c r="B44" s="18"/>
    </row>
    <row r="45" spans="2:27" ht="12.75">
      <c r="B45" s="25" t="s">
        <v>67</v>
      </c>
      <c r="F45" s="25">
        <v>1990</v>
      </c>
      <c r="G45" s="25">
        <v>1991</v>
      </c>
      <c r="H45" s="25">
        <v>1992</v>
      </c>
      <c r="I45" s="34" t="s">
        <v>0</v>
      </c>
      <c r="M45" s="25">
        <v>2002</v>
      </c>
      <c r="N45" s="25">
        <v>2003</v>
      </c>
      <c r="O45" s="25">
        <v>2004</v>
      </c>
      <c r="P45" s="25">
        <v>2005</v>
      </c>
      <c r="Q45" s="26">
        <v>2006</v>
      </c>
      <c r="R45" s="26">
        <v>2007</v>
      </c>
      <c r="S45" s="34" t="s">
        <v>68</v>
      </c>
      <c r="V45" s="35" t="s">
        <v>69</v>
      </c>
      <c r="W45" s="36"/>
      <c r="Z45" s="37" t="s">
        <v>70</v>
      </c>
      <c r="AA45" s="37"/>
    </row>
    <row r="46" spans="9:19" ht="12.75">
      <c r="I46" s="5"/>
      <c r="M46" s="6"/>
      <c r="N46" s="6"/>
      <c r="O46" s="6"/>
      <c r="P46" s="6"/>
      <c r="S46" s="5"/>
    </row>
    <row r="47" spans="2:28" ht="12.75">
      <c r="B47" s="18" t="s">
        <v>45</v>
      </c>
      <c r="F47" s="6"/>
      <c r="G47" s="6"/>
      <c r="H47" s="6"/>
      <c r="I47" s="6"/>
      <c r="J47" s="6"/>
      <c r="M47" s="6"/>
      <c r="N47" s="6"/>
      <c r="O47" s="6">
        <v>1000</v>
      </c>
      <c r="P47" s="6">
        <v>1000</v>
      </c>
      <c r="Q47" s="38" t="s">
        <v>46</v>
      </c>
      <c r="R47" s="38" t="s">
        <v>46</v>
      </c>
      <c r="S47" s="39">
        <v>1000</v>
      </c>
      <c r="T47" s="6">
        <v>2005</v>
      </c>
      <c r="V47" s="40" t="s">
        <v>33</v>
      </c>
      <c r="W47" s="41">
        <v>1998</v>
      </c>
      <c r="X47" t="s">
        <v>30</v>
      </c>
      <c r="Z47" s="42" t="s">
        <v>2</v>
      </c>
      <c r="AB47" t="s">
        <v>1</v>
      </c>
    </row>
    <row r="48" spans="1:28" ht="12.75">
      <c r="A48" t="s">
        <v>18</v>
      </c>
      <c r="B48" s="4" t="s">
        <v>19</v>
      </c>
      <c r="F48" s="6">
        <v>100</v>
      </c>
      <c r="G48" s="6">
        <v>100</v>
      </c>
      <c r="H48" s="6">
        <v>100</v>
      </c>
      <c r="I48" s="43">
        <v>100</v>
      </c>
      <c r="J48" s="6">
        <v>1990</v>
      </c>
      <c r="M48" s="6"/>
      <c r="N48" s="6"/>
      <c r="O48" s="6"/>
      <c r="P48" s="6"/>
      <c r="Q48" s="38" t="s">
        <v>46</v>
      </c>
      <c r="R48" s="38" t="s">
        <v>46</v>
      </c>
      <c r="S48" s="14">
        <v>100</v>
      </c>
      <c r="T48">
        <v>2002</v>
      </c>
      <c r="V48" s="44" t="s">
        <v>19</v>
      </c>
      <c r="W48" s="45">
        <v>2002</v>
      </c>
      <c r="X48" t="s">
        <v>18</v>
      </c>
      <c r="Z48" s="42" t="s">
        <v>3</v>
      </c>
      <c r="AB48" t="s">
        <v>1</v>
      </c>
    </row>
    <row r="49" spans="1:28" ht="12.75">
      <c r="A49" t="s">
        <v>18</v>
      </c>
      <c r="B49" s="4" t="s">
        <v>20</v>
      </c>
      <c r="F49" s="6"/>
      <c r="G49" s="6"/>
      <c r="H49" s="6"/>
      <c r="I49" s="10">
        <v>10</v>
      </c>
      <c r="J49" s="6">
        <v>1994</v>
      </c>
      <c r="M49" s="6">
        <v>38.2</v>
      </c>
      <c r="N49" s="6">
        <v>38.9</v>
      </c>
      <c r="O49" s="6"/>
      <c r="P49" s="6"/>
      <c r="Q49" s="38">
        <v>0</v>
      </c>
      <c r="R49" s="38">
        <v>0</v>
      </c>
      <c r="S49" s="46">
        <v>0</v>
      </c>
      <c r="T49" s="6">
        <v>2007</v>
      </c>
      <c r="V49" s="44" t="s">
        <v>51</v>
      </c>
      <c r="W49" s="45">
        <v>2002</v>
      </c>
      <c r="X49" t="s">
        <v>18</v>
      </c>
      <c r="Z49" s="42" t="s">
        <v>6</v>
      </c>
      <c r="AB49" t="s">
        <v>1</v>
      </c>
    </row>
    <row r="50" spans="1:28" ht="12.75">
      <c r="A50" t="s">
        <v>1</v>
      </c>
      <c r="B50" s="4" t="s">
        <v>2</v>
      </c>
      <c r="F50" s="6">
        <v>2935.9</v>
      </c>
      <c r="G50" s="6">
        <v>1559.4</v>
      </c>
      <c r="H50" s="6">
        <v>1460.3</v>
      </c>
      <c r="I50" s="5">
        <v>2935.9</v>
      </c>
      <c r="J50" s="6">
        <v>1990</v>
      </c>
      <c r="M50" s="6">
        <v>458.2</v>
      </c>
      <c r="N50" s="6">
        <v>712.9</v>
      </c>
      <c r="O50" s="6">
        <v>547.2</v>
      </c>
      <c r="P50" s="6">
        <v>221.3</v>
      </c>
      <c r="Q50" s="38">
        <v>585.2</v>
      </c>
      <c r="R50" s="38">
        <v>710.2</v>
      </c>
      <c r="S50" s="46">
        <v>710.2</v>
      </c>
      <c r="T50" s="6">
        <v>2007</v>
      </c>
      <c r="V50" s="47" t="s">
        <v>21</v>
      </c>
      <c r="W50" s="48">
        <v>2004</v>
      </c>
      <c r="X50" t="s">
        <v>18</v>
      </c>
      <c r="Z50" s="42" t="s">
        <v>7</v>
      </c>
      <c r="AB50" t="s">
        <v>1</v>
      </c>
    </row>
    <row r="51" spans="2:28" ht="12.75">
      <c r="B51" s="18" t="s">
        <v>47</v>
      </c>
      <c r="F51" s="6"/>
      <c r="G51" s="6"/>
      <c r="H51" s="6"/>
      <c r="M51" s="6"/>
      <c r="N51" s="6"/>
      <c r="O51" s="6"/>
      <c r="P51" s="6"/>
      <c r="Q51" s="38">
        <v>5.3</v>
      </c>
      <c r="R51" s="38">
        <v>3.2</v>
      </c>
      <c r="S51" s="46">
        <v>3.2</v>
      </c>
      <c r="T51" s="6">
        <v>2007</v>
      </c>
      <c r="V51" s="47" t="s">
        <v>50</v>
      </c>
      <c r="W51" s="48">
        <v>2004</v>
      </c>
      <c r="X51" t="s">
        <v>1</v>
      </c>
      <c r="Z51" s="42" t="s">
        <v>9</v>
      </c>
      <c r="AB51" t="s">
        <v>1</v>
      </c>
    </row>
    <row r="52" spans="1:28" ht="12.75">
      <c r="A52" t="s">
        <v>12</v>
      </c>
      <c r="B52" s="4" t="s">
        <v>13</v>
      </c>
      <c r="F52" s="6"/>
      <c r="G52" s="6"/>
      <c r="H52" s="6"/>
      <c r="I52" s="10">
        <v>132</v>
      </c>
      <c r="J52" s="6">
        <v>1998</v>
      </c>
      <c r="M52" s="6"/>
      <c r="N52" s="6"/>
      <c r="O52" s="6">
        <v>172.3</v>
      </c>
      <c r="P52" s="6">
        <v>165.6</v>
      </c>
      <c r="Q52" s="38">
        <v>158.2</v>
      </c>
      <c r="R52" s="38">
        <v>148.4</v>
      </c>
      <c r="S52" s="46">
        <v>148.4</v>
      </c>
      <c r="T52" s="6">
        <v>2007</v>
      </c>
      <c r="V52" s="49" t="s">
        <v>45</v>
      </c>
      <c r="W52" s="50">
        <v>2005</v>
      </c>
      <c r="Z52" s="42" t="s">
        <v>10</v>
      </c>
      <c r="AB52" t="s">
        <v>1</v>
      </c>
    </row>
    <row r="53" spans="1:28" ht="12.75">
      <c r="A53" t="s">
        <v>1</v>
      </c>
      <c r="B53" s="4" t="s">
        <v>3</v>
      </c>
      <c r="F53" s="6">
        <v>97</v>
      </c>
      <c r="G53" s="6"/>
      <c r="H53" s="6"/>
      <c r="I53" s="5">
        <v>97</v>
      </c>
      <c r="J53" s="6">
        <v>1990</v>
      </c>
      <c r="M53" s="6">
        <v>11.3</v>
      </c>
      <c r="N53" s="6">
        <v>18.5</v>
      </c>
      <c r="O53" s="6">
        <v>6.5</v>
      </c>
      <c r="P53" s="6">
        <v>10.6</v>
      </c>
      <c r="Q53" s="38">
        <v>5.1</v>
      </c>
      <c r="R53" s="38">
        <v>8.8</v>
      </c>
      <c r="S53" s="46">
        <v>8.8</v>
      </c>
      <c r="T53" s="6">
        <v>2007</v>
      </c>
      <c r="V53" s="42" t="s">
        <v>22</v>
      </c>
      <c r="W53" s="50">
        <v>2005</v>
      </c>
      <c r="X53" t="s">
        <v>18</v>
      </c>
      <c r="Z53" s="42" t="s">
        <v>19</v>
      </c>
      <c r="AB53" t="s">
        <v>18</v>
      </c>
    </row>
    <row r="54" spans="1:28" ht="12.75">
      <c r="A54" t="s">
        <v>18</v>
      </c>
      <c r="B54" s="4" t="s">
        <v>21</v>
      </c>
      <c r="F54" s="6">
        <v>465</v>
      </c>
      <c r="G54" s="6">
        <v>139.7</v>
      </c>
      <c r="H54" s="6"/>
      <c r="I54" s="43">
        <v>465</v>
      </c>
      <c r="J54" s="6">
        <v>1990</v>
      </c>
      <c r="M54" s="6"/>
      <c r="N54" s="6"/>
      <c r="O54" s="6"/>
      <c r="P54" s="6"/>
      <c r="Q54" s="38" t="s">
        <v>46</v>
      </c>
      <c r="R54" s="38" t="s">
        <v>46</v>
      </c>
      <c r="S54" s="14">
        <v>196.8</v>
      </c>
      <c r="T54">
        <v>2004</v>
      </c>
      <c r="V54" s="42" t="s">
        <v>52</v>
      </c>
      <c r="W54" s="50">
        <v>2005</v>
      </c>
      <c r="X54" t="s">
        <v>18</v>
      </c>
      <c r="Z54" s="42" t="s">
        <v>21</v>
      </c>
      <c r="AB54" t="s">
        <v>18</v>
      </c>
    </row>
    <row r="55" spans="2:28" ht="12.75">
      <c r="B55" s="18" t="s">
        <v>48</v>
      </c>
      <c r="F55" s="6"/>
      <c r="G55" s="6"/>
      <c r="H55" s="6"/>
      <c r="I55" s="5"/>
      <c r="J55" s="6"/>
      <c r="M55" s="6"/>
      <c r="N55" s="6"/>
      <c r="O55" s="6"/>
      <c r="P55" s="6"/>
      <c r="Q55" s="38" t="s">
        <v>46</v>
      </c>
      <c r="R55" s="38" t="s">
        <v>46</v>
      </c>
      <c r="S55" s="5"/>
      <c r="V55" s="51" t="s">
        <v>49</v>
      </c>
      <c r="W55" s="52">
        <v>2006</v>
      </c>
      <c r="X55" t="s">
        <v>18</v>
      </c>
      <c r="Z55" s="49" t="s">
        <v>49</v>
      </c>
      <c r="AB55" t="s">
        <v>18</v>
      </c>
    </row>
    <row r="56" spans="2:28" ht="12.75">
      <c r="B56" s="18" t="s">
        <v>49</v>
      </c>
      <c r="F56" s="6">
        <v>184.6</v>
      </c>
      <c r="G56" s="6">
        <v>181.9</v>
      </c>
      <c r="H56" s="6">
        <v>145.1</v>
      </c>
      <c r="I56" s="5">
        <v>184.6</v>
      </c>
      <c r="J56" s="6">
        <v>1990</v>
      </c>
      <c r="M56" s="6">
        <v>90.6</v>
      </c>
      <c r="N56" s="6">
        <v>115</v>
      </c>
      <c r="O56" s="6">
        <v>99.8</v>
      </c>
      <c r="P56" s="6"/>
      <c r="Q56" s="38">
        <v>101.1</v>
      </c>
      <c r="R56" s="38" t="s">
        <v>46</v>
      </c>
      <c r="S56" s="39">
        <v>101.1</v>
      </c>
      <c r="T56">
        <v>2006</v>
      </c>
      <c r="V56" s="53" t="s">
        <v>31</v>
      </c>
      <c r="W56" s="54">
        <v>2006</v>
      </c>
      <c r="X56" t="s">
        <v>30</v>
      </c>
      <c r="Z56" s="42" t="s">
        <v>27</v>
      </c>
      <c r="AB56" t="s">
        <v>18</v>
      </c>
    </row>
    <row r="57" spans="1:28" ht="12.75">
      <c r="A57" t="s">
        <v>1</v>
      </c>
      <c r="B57" s="4" t="s">
        <v>50</v>
      </c>
      <c r="F57" s="6"/>
      <c r="G57" s="6"/>
      <c r="H57" s="6"/>
      <c r="I57" s="5"/>
      <c r="J57" s="6"/>
      <c r="M57" s="6">
        <v>30</v>
      </c>
      <c r="N57" s="6">
        <v>51.4</v>
      </c>
      <c r="O57" s="6">
        <v>73.4</v>
      </c>
      <c r="P57" s="6"/>
      <c r="Q57" s="38" t="s">
        <v>46</v>
      </c>
      <c r="R57" s="38" t="s">
        <v>46</v>
      </c>
      <c r="S57" s="14">
        <v>73.4</v>
      </c>
      <c r="T57" s="6">
        <v>2004</v>
      </c>
      <c r="V57" s="53" t="s">
        <v>4</v>
      </c>
      <c r="W57" s="52">
        <v>2006</v>
      </c>
      <c r="X57" t="s">
        <v>1</v>
      </c>
      <c r="Z57" s="42" t="s">
        <v>32</v>
      </c>
      <c r="AB57" t="s">
        <v>30</v>
      </c>
    </row>
    <row r="58" spans="1:28" ht="12.75">
      <c r="A58" t="s">
        <v>18</v>
      </c>
      <c r="B58" s="4" t="s">
        <v>22</v>
      </c>
      <c r="F58" s="6"/>
      <c r="G58" s="6"/>
      <c r="H58" s="6"/>
      <c r="I58" s="10">
        <v>40</v>
      </c>
      <c r="J58" s="6">
        <v>1994</v>
      </c>
      <c r="M58" s="6">
        <v>40</v>
      </c>
      <c r="N58" s="6">
        <v>40</v>
      </c>
      <c r="O58" s="6">
        <v>40</v>
      </c>
      <c r="P58" s="6">
        <v>40</v>
      </c>
      <c r="Q58" s="38" t="s">
        <v>46</v>
      </c>
      <c r="R58" s="38" t="s">
        <v>46</v>
      </c>
      <c r="S58" s="39">
        <v>40</v>
      </c>
      <c r="T58" s="6">
        <v>2005</v>
      </c>
      <c r="V58" s="53" t="s">
        <v>25</v>
      </c>
      <c r="W58" s="52">
        <v>2006</v>
      </c>
      <c r="X58" t="s">
        <v>18</v>
      </c>
      <c r="Z58" s="42" t="s">
        <v>33</v>
      </c>
      <c r="AB58" t="s">
        <v>30</v>
      </c>
    </row>
    <row r="59" spans="1:28" ht="12.75">
      <c r="A59" t="s">
        <v>30</v>
      </c>
      <c r="B59" s="4" t="s">
        <v>31</v>
      </c>
      <c r="F59" s="6"/>
      <c r="G59" s="6">
        <v>4900</v>
      </c>
      <c r="H59" s="6"/>
      <c r="I59" s="14">
        <v>4900</v>
      </c>
      <c r="J59" s="6">
        <v>1991</v>
      </c>
      <c r="M59" s="6"/>
      <c r="N59" s="6"/>
      <c r="O59" s="6"/>
      <c r="P59" s="6"/>
      <c r="Q59" s="38">
        <v>4757</v>
      </c>
      <c r="R59" s="38" t="s">
        <v>46</v>
      </c>
      <c r="S59" s="39">
        <v>4757</v>
      </c>
      <c r="T59">
        <v>2006</v>
      </c>
      <c r="V59" s="53" t="s">
        <v>26</v>
      </c>
      <c r="W59" s="52">
        <v>2006</v>
      </c>
      <c r="X59" t="s">
        <v>18</v>
      </c>
      <c r="Z59" s="47" t="s">
        <v>5</v>
      </c>
      <c r="AB59" t="s">
        <v>1</v>
      </c>
    </row>
    <row r="60" spans="1:28" ht="12.75">
      <c r="A60" t="s">
        <v>18</v>
      </c>
      <c r="B60" s="4" t="s">
        <v>51</v>
      </c>
      <c r="F60" s="6"/>
      <c r="G60" s="6"/>
      <c r="H60" s="6"/>
      <c r="I60" s="10">
        <v>616</v>
      </c>
      <c r="J60" s="6">
        <v>1995</v>
      </c>
      <c r="M60" s="6">
        <v>142.4</v>
      </c>
      <c r="N60" s="6"/>
      <c r="O60" s="6"/>
      <c r="P60" s="6"/>
      <c r="Q60" s="38" t="s">
        <v>46</v>
      </c>
      <c r="R60" s="38" t="s">
        <v>46</v>
      </c>
      <c r="S60" s="39">
        <v>142.4</v>
      </c>
      <c r="T60">
        <v>2002</v>
      </c>
      <c r="V60" s="53" t="s">
        <v>7</v>
      </c>
      <c r="W60" s="52">
        <v>2006</v>
      </c>
      <c r="X60" t="s">
        <v>1</v>
      </c>
      <c r="Z60" s="47" t="s">
        <v>31</v>
      </c>
      <c r="AB60" t="s">
        <v>30</v>
      </c>
    </row>
    <row r="61" spans="1:28" ht="12.75">
      <c r="A61" t="s">
        <v>30</v>
      </c>
      <c r="B61" s="4" t="s">
        <v>32</v>
      </c>
      <c r="F61" s="6">
        <v>7700</v>
      </c>
      <c r="G61" s="6">
        <v>7600</v>
      </c>
      <c r="H61" s="6">
        <v>7900</v>
      </c>
      <c r="I61" s="5">
        <v>7700</v>
      </c>
      <c r="J61" s="6">
        <v>1990</v>
      </c>
      <c r="M61" s="6"/>
      <c r="N61" s="6"/>
      <c r="O61" s="6"/>
      <c r="P61" s="6"/>
      <c r="Q61" s="38">
        <v>8455.3</v>
      </c>
      <c r="R61" s="38">
        <v>8457.9</v>
      </c>
      <c r="S61" s="46">
        <v>8457.9</v>
      </c>
      <c r="T61">
        <v>2007</v>
      </c>
      <c r="V61" s="53" t="s">
        <v>34</v>
      </c>
      <c r="W61" s="52">
        <v>2006</v>
      </c>
      <c r="X61" t="s">
        <v>30</v>
      </c>
      <c r="Z61" s="47" t="s">
        <v>34</v>
      </c>
      <c r="AB61" t="s">
        <v>30</v>
      </c>
    </row>
    <row r="62" spans="1:28" ht="12.75">
      <c r="A62" t="s">
        <v>1</v>
      </c>
      <c r="B62" s="4" t="s">
        <v>4</v>
      </c>
      <c r="F62" s="6"/>
      <c r="G62" s="6"/>
      <c r="H62" s="6">
        <v>433</v>
      </c>
      <c r="I62" s="10">
        <v>433</v>
      </c>
      <c r="J62" s="6">
        <v>1992</v>
      </c>
      <c r="M62" s="6">
        <v>173.7</v>
      </c>
      <c r="N62" s="6">
        <v>169.5</v>
      </c>
      <c r="O62" s="6">
        <v>168.3</v>
      </c>
      <c r="P62" s="6"/>
      <c r="Q62" s="38">
        <v>39.6</v>
      </c>
      <c r="R62" s="38" t="s">
        <v>46</v>
      </c>
      <c r="S62" s="39">
        <v>39.6</v>
      </c>
      <c r="T62">
        <v>2006</v>
      </c>
      <c r="V62" s="55" t="s">
        <v>20</v>
      </c>
      <c r="W62" s="56">
        <v>2007</v>
      </c>
      <c r="X62" t="s">
        <v>18</v>
      </c>
      <c r="Z62" s="55" t="s">
        <v>4</v>
      </c>
      <c r="AB62" t="s">
        <v>1</v>
      </c>
    </row>
    <row r="63" spans="1:28" ht="12.75">
      <c r="A63" t="s">
        <v>18</v>
      </c>
      <c r="B63" s="4" t="s">
        <v>52</v>
      </c>
      <c r="F63" s="6"/>
      <c r="G63" s="6"/>
      <c r="H63" s="6"/>
      <c r="I63" s="39"/>
      <c r="J63" s="6"/>
      <c r="M63" s="6">
        <v>0</v>
      </c>
      <c r="N63" s="6">
        <v>0</v>
      </c>
      <c r="O63" s="6">
        <v>0</v>
      </c>
      <c r="P63" s="6">
        <v>0</v>
      </c>
      <c r="Q63" s="38" t="s">
        <v>46</v>
      </c>
      <c r="R63" s="38" t="s">
        <v>46</v>
      </c>
      <c r="S63" s="39">
        <v>0</v>
      </c>
      <c r="T63" s="6">
        <v>2005</v>
      </c>
      <c r="V63" s="55" t="s">
        <v>2</v>
      </c>
      <c r="W63" s="56">
        <v>2007</v>
      </c>
      <c r="X63" t="s">
        <v>1</v>
      </c>
      <c r="Z63" s="53" t="s">
        <v>20</v>
      </c>
      <c r="AB63" t="s">
        <v>18</v>
      </c>
    </row>
    <row r="64" spans="1:28" ht="12.75">
      <c r="A64" t="s">
        <v>18</v>
      </c>
      <c r="B64" s="4" t="s">
        <v>53</v>
      </c>
      <c r="F64" s="6"/>
      <c r="G64" s="6"/>
      <c r="H64" s="6"/>
      <c r="I64" s="5"/>
      <c r="J64" s="6"/>
      <c r="M64" s="6"/>
      <c r="N64" s="6"/>
      <c r="O64" s="6"/>
      <c r="P64" s="6"/>
      <c r="Q64" s="38" t="s">
        <v>46</v>
      </c>
      <c r="R64" s="38" t="s">
        <v>46</v>
      </c>
      <c r="S64" s="5"/>
      <c r="V64" s="57" t="s">
        <v>47</v>
      </c>
      <c r="W64" s="56">
        <v>2007</v>
      </c>
      <c r="Z64" s="53" t="s">
        <v>22</v>
      </c>
      <c r="AB64" t="s">
        <v>18</v>
      </c>
    </row>
    <row r="65" spans="2:28" ht="12.75">
      <c r="B65" s="18" t="s">
        <v>54</v>
      </c>
      <c r="F65" s="6"/>
      <c r="G65" s="6"/>
      <c r="H65" s="6"/>
      <c r="I65" s="5"/>
      <c r="J65" s="6"/>
      <c r="M65" s="6"/>
      <c r="N65" s="6"/>
      <c r="O65" s="6"/>
      <c r="P65" s="6"/>
      <c r="Q65" s="38" t="s">
        <v>46</v>
      </c>
      <c r="R65" s="38" t="s">
        <v>46</v>
      </c>
      <c r="S65" s="5"/>
      <c r="V65" s="55" t="s">
        <v>13</v>
      </c>
      <c r="W65" s="56">
        <v>2007</v>
      </c>
      <c r="X65" t="s">
        <v>12</v>
      </c>
      <c r="Z65" s="58" t="s">
        <v>17</v>
      </c>
      <c r="AB65" t="s">
        <v>12</v>
      </c>
    </row>
    <row r="66" spans="1:28" ht="12.75">
      <c r="A66" t="s">
        <v>30</v>
      </c>
      <c r="B66" s="4" t="s">
        <v>55</v>
      </c>
      <c r="F66" s="6"/>
      <c r="G66" s="6"/>
      <c r="H66" s="6"/>
      <c r="I66" s="5"/>
      <c r="J66" s="6"/>
      <c r="M66" s="6"/>
      <c r="N66" s="6"/>
      <c r="O66" s="6"/>
      <c r="P66" s="6"/>
      <c r="Q66" s="38" t="s">
        <v>46</v>
      </c>
      <c r="R66" s="38" t="s">
        <v>46</v>
      </c>
      <c r="S66" s="5"/>
      <c r="V66" s="55" t="s">
        <v>3</v>
      </c>
      <c r="W66" s="56">
        <v>2007</v>
      </c>
      <c r="X66" t="s">
        <v>1</v>
      </c>
      <c r="Z66" s="58" t="s">
        <v>51</v>
      </c>
      <c r="AB66" t="s">
        <v>18</v>
      </c>
    </row>
    <row r="67" spans="1:28" ht="12.75">
      <c r="A67" t="s">
        <v>12</v>
      </c>
      <c r="B67" s="4" t="s">
        <v>14</v>
      </c>
      <c r="F67" s="6"/>
      <c r="G67" s="6"/>
      <c r="H67" s="6"/>
      <c r="I67" s="5"/>
      <c r="J67" s="6"/>
      <c r="M67" s="6"/>
      <c r="N67" s="6"/>
      <c r="O67" s="6"/>
      <c r="P67" s="6"/>
      <c r="Q67" s="38" t="s">
        <v>46</v>
      </c>
      <c r="R67" s="38" t="s">
        <v>46</v>
      </c>
      <c r="S67" s="5"/>
      <c r="V67" s="55" t="s">
        <v>32</v>
      </c>
      <c r="W67" s="56">
        <v>2007</v>
      </c>
      <c r="X67" t="s">
        <v>30</v>
      </c>
      <c r="Z67" s="58" t="s">
        <v>25</v>
      </c>
      <c r="AB67" t="s">
        <v>18</v>
      </c>
    </row>
    <row r="68" spans="1:28" ht="12.75">
      <c r="A68" t="s">
        <v>1</v>
      </c>
      <c r="B68" s="4" t="s">
        <v>5</v>
      </c>
      <c r="F68" s="6"/>
      <c r="G68" s="6">
        <v>143.4</v>
      </c>
      <c r="H68" s="6"/>
      <c r="I68" s="43">
        <v>143.4</v>
      </c>
      <c r="J68" s="6">
        <v>1991</v>
      </c>
      <c r="M68" s="6">
        <v>53.2</v>
      </c>
      <c r="N68" s="6">
        <v>52.4</v>
      </c>
      <c r="O68" s="6">
        <v>41.7</v>
      </c>
      <c r="P68" s="6">
        <v>51.1</v>
      </c>
      <c r="Q68" s="38">
        <v>0</v>
      </c>
      <c r="R68" s="38">
        <v>0</v>
      </c>
      <c r="S68" s="17">
        <v>0</v>
      </c>
      <c r="T68">
        <v>2007</v>
      </c>
      <c r="V68" s="55" t="s">
        <v>5</v>
      </c>
      <c r="W68" s="56">
        <v>2007</v>
      </c>
      <c r="X68" t="s">
        <v>1</v>
      </c>
      <c r="Z68" s="58" t="s">
        <v>26</v>
      </c>
      <c r="AB68" t="s">
        <v>18</v>
      </c>
    </row>
    <row r="69" spans="1:26" ht="12.75">
      <c r="A69" t="s">
        <v>1</v>
      </c>
      <c r="B69" s="4" t="s">
        <v>56</v>
      </c>
      <c r="F69" s="6"/>
      <c r="G69" s="6"/>
      <c r="H69" s="6"/>
      <c r="I69" s="5"/>
      <c r="J69" s="6"/>
      <c r="M69" s="6"/>
      <c r="N69" s="6"/>
      <c r="O69" s="6">
        <v>0.4</v>
      </c>
      <c r="P69" s="6">
        <v>0.4</v>
      </c>
      <c r="Q69" s="38">
        <v>1.8</v>
      </c>
      <c r="R69" s="38">
        <v>1.9</v>
      </c>
      <c r="S69" s="17">
        <v>1.9</v>
      </c>
      <c r="T69">
        <v>2007</v>
      </c>
      <c r="V69" s="55" t="s">
        <v>56</v>
      </c>
      <c r="W69" s="56">
        <v>2007</v>
      </c>
      <c r="X69" t="s">
        <v>1</v>
      </c>
      <c r="Z69" s="59" t="s">
        <v>45</v>
      </c>
    </row>
    <row r="70" spans="1:28" ht="12.75">
      <c r="A70" t="s">
        <v>18</v>
      </c>
      <c r="B70" s="4" t="s">
        <v>24</v>
      </c>
      <c r="F70" s="6"/>
      <c r="G70" s="6"/>
      <c r="H70" s="6"/>
      <c r="I70" s="5"/>
      <c r="J70" s="6"/>
      <c r="M70" s="6"/>
      <c r="N70" s="6"/>
      <c r="O70" s="6"/>
      <c r="P70" s="6"/>
      <c r="Q70" s="38" t="s">
        <v>46</v>
      </c>
      <c r="R70" s="38" t="s">
        <v>46</v>
      </c>
      <c r="S70" s="5"/>
      <c r="V70" s="55" t="s">
        <v>6</v>
      </c>
      <c r="W70" s="56">
        <v>2007</v>
      </c>
      <c r="X70" t="s">
        <v>1</v>
      </c>
      <c r="Z70" s="60" t="s">
        <v>50</v>
      </c>
      <c r="AB70" t="s">
        <v>1</v>
      </c>
    </row>
    <row r="71" spans="1:28" ht="12.75">
      <c r="A71" t="s">
        <v>30</v>
      </c>
      <c r="B71" s="4" t="s">
        <v>57</v>
      </c>
      <c r="F71" s="6"/>
      <c r="G71" s="6"/>
      <c r="H71" s="6"/>
      <c r="I71" s="5"/>
      <c r="J71" s="6"/>
      <c r="M71" s="6"/>
      <c r="N71" s="6"/>
      <c r="O71" s="6"/>
      <c r="P71" s="6"/>
      <c r="Q71" s="38" t="s">
        <v>46</v>
      </c>
      <c r="R71" s="38" t="s">
        <v>46</v>
      </c>
      <c r="S71" s="5"/>
      <c r="V71" s="55" t="s">
        <v>9</v>
      </c>
      <c r="W71" s="56">
        <v>2007</v>
      </c>
      <c r="X71" t="s">
        <v>1</v>
      </c>
      <c r="Z71" s="60" t="s">
        <v>56</v>
      </c>
      <c r="AB71" t="s">
        <v>1</v>
      </c>
    </row>
    <row r="72" spans="1:28" ht="12.75">
      <c r="A72" t="s">
        <v>12</v>
      </c>
      <c r="B72" s="4" t="s">
        <v>15</v>
      </c>
      <c r="F72" s="6"/>
      <c r="G72" s="6"/>
      <c r="H72" s="6"/>
      <c r="I72" s="5"/>
      <c r="J72" s="6"/>
      <c r="M72" s="6"/>
      <c r="N72" s="6"/>
      <c r="O72" s="6"/>
      <c r="P72" s="6"/>
      <c r="Q72" s="38" t="s">
        <v>46</v>
      </c>
      <c r="R72" s="38" t="s">
        <v>46</v>
      </c>
      <c r="S72" s="5"/>
      <c r="V72" s="55" t="s">
        <v>10</v>
      </c>
      <c r="W72" s="56">
        <v>2007</v>
      </c>
      <c r="X72" t="s">
        <v>1</v>
      </c>
      <c r="Z72" s="60" t="s">
        <v>13</v>
      </c>
      <c r="AB72" t="s">
        <v>12</v>
      </c>
    </row>
    <row r="73" spans="1:28" ht="12.75">
      <c r="A73" t="s">
        <v>18</v>
      </c>
      <c r="B73" s="4" t="s">
        <v>25</v>
      </c>
      <c r="F73" s="6"/>
      <c r="G73" s="6"/>
      <c r="H73" s="6"/>
      <c r="I73" s="43">
        <v>260</v>
      </c>
      <c r="J73" s="6">
        <v>1995</v>
      </c>
      <c r="M73" s="6">
        <v>52.6</v>
      </c>
      <c r="N73" s="6">
        <v>166.1</v>
      </c>
      <c r="O73" s="6">
        <v>55.5</v>
      </c>
      <c r="P73" s="6">
        <v>51.5</v>
      </c>
      <c r="Q73" s="38" t="s">
        <v>46</v>
      </c>
      <c r="R73" s="38" t="s">
        <v>46</v>
      </c>
      <c r="S73" s="14">
        <v>138.4</v>
      </c>
      <c r="T73" s="6">
        <v>2006</v>
      </c>
      <c r="V73" s="55" t="s">
        <v>27</v>
      </c>
      <c r="W73" s="56">
        <v>2007</v>
      </c>
      <c r="X73" t="s">
        <v>18</v>
      </c>
      <c r="Z73" s="60" t="s">
        <v>14</v>
      </c>
      <c r="AB73" t="s">
        <v>12</v>
      </c>
    </row>
    <row r="74" spans="2:28" ht="12.75">
      <c r="B74" s="18" t="s">
        <v>58</v>
      </c>
      <c r="F74" s="6"/>
      <c r="G74" s="6"/>
      <c r="H74" s="6"/>
      <c r="I74" s="5"/>
      <c r="J74" s="6"/>
      <c r="M74" s="6"/>
      <c r="N74" s="6"/>
      <c r="O74" s="6"/>
      <c r="P74" s="6"/>
      <c r="Q74" s="38" t="s">
        <v>46</v>
      </c>
      <c r="R74" s="38" t="s">
        <v>46</v>
      </c>
      <c r="S74" s="5"/>
      <c r="V74" s="55" t="s">
        <v>17</v>
      </c>
      <c r="W74" s="56">
        <v>2007</v>
      </c>
      <c r="X74" t="s">
        <v>12</v>
      </c>
      <c r="Z74" s="60" t="s">
        <v>15</v>
      </c>
      <c r="AB74" t="s">
        <v>12</v>
      </c>
    </row>
    <row r="75" spans="1:28" ht="12.75">
      <c r="A75" t="s">
        <v>18</v>
      </c>
      <c r="B75" s="4" t="s">
        <v>26</v>
      </c>
      <c r="F75" s="6"/>
      <c r="G75" s="6"/>
      <c r="H75" s="6"/>
      <c r="I75" s="10">
        <v>232.1</v>
      </c>
      <c r="J75" s="6">
        <v>1995</v>
      </c>
      <c r="M75" s="6">
        <v>113.1</v>
      </c>
      <c r="N75" s="6">
        <v>68.5</v>
      </c>
      <c r="O75" s="6">
        <v>109.3</v>
      </c>
      <c r="P75" s="6">
        <v>143.5</v>
      </c>
      <c r="Q75" s="38">
        <v>112.8</v>
      </c>
      <c r="R75" s="38" t="s">
        <v>46</v>
      </c>
      <c r="S75" s="39">
        <v>112.8</v>
      </c>
      <c r="T75" s="6">
        <v>2006</v>
      </c>
      <c r="V75" s="60" t="s">
        <v>29</v>
      </c>
      <c r="W75" s="61" t="s">
        <v>71</v>
      </c>
      <c r="X75" t="s">
        <v>18</v>
      </c>
      <c r="Z75" s="60" t="s">
        <v>52</v>
      </c>
      <c r="AB75" t="s">
        <v>18</v>
      </c>
    </row>
    <row r="76" spans="1:28" ht="12.75">
      <c r="A76" t="s">
        <v>1</v>
      </c>
      <c r="B76" s="4" t="s">
        <v>6</v>
      </c>
      <c r="F76" s="6">
        <v>465.7</v>
      </c>
      <c r="G76" s="6">
        <v>347.7</v>
      </c>
      <c r="H76" s="6">
        <v>300.4</v>
      </c>
      <c r="I76" s="5">
        <v>465.7</v>
      </c>
      <c r="J76" s="6">
        <v>1990</v>
      </c>
      <c r="M76" s="6">
        <v>87.6</v>
      </c>
      <c r="N76" s="6">
        <v>86.3</v>
      </c>
      <c r="O76" s="6">
        <v>86.3</v>
      </c>
      <c r="P76" s="6">
        <v>92.9</v>
      </c>
      <c r="Q76" s="38">
        <v>89.6</v>
      </c>
      <c r="R76" s="38">
        <v>98.1</v>
      </c>
      <c r="S76" s="17">
        <v>98.1</v>
      </c>
      <c r="T76" s="6">
        <v>2007</v>
      </c>
      <c r="V76" s="59" t="s">
        <v>48</v>
      </c>
      <c r="W76" s="61" t="s">
        <v>71</v>
      </c>
      <c r="Z76" s="60" t="s">
        <v>53</v>
      </c>
      <c r="AB76" t="s">
        <v>18</v>
      </c>
    </row>
    <row r="77" spans="1:28" ht="12.75">
      <c r="A77" t="s">
        <v>30</v>
      </c>
      <c r="B77" s="4" t="s">
        <v>33</v>
      </c>
      <c r="F77" s="6">
        <v>3991.6</v>
      </c>
      <c r="G77" s="6">
        <v>5100</v>
      </c>
      <c r="H77" s="6"/>
      <c r="I77" s="5">
        <v>3991.6</v>
      </c>
      <c r="J77" s="6">
        <v>1990</v>
      </c>
      <c r="M77" s="6"/>
      <c r="N77" s="6"/>
      <c r="O77" s="6"/>
      <c r="P77" s="6"/>
      <c r="Q77" s="38" t="s">
        <v>46</v>
      </c>
      <c r="R77" s="38" t="s">
        <v>46</v>
      </c>
      <c r="S77" s="39">
        <v>6550.9</v>
      </c>
      <c r="T77">
        <v>1998</v>
      </c>
      <c r="V77" s="60" t="s">
        <v>53</v>
      </c>
      <c r="W77" s="61" t="s">
        <v>71</v>
      </c>
      <c r="X77" t="s">
        <v>18</v>
      </c>
      <c r="Z77" s="60" t="s">
        <v>24</v>
      </c>
      <c r="AB77" t="s">
        <v>18</v>
      </c>
    </row>
    <row r="78" spans="1:28" ht="12.75">
      <c r="A78" t="s">
        <v>1</v>
      </c>
      <c r="B78" s="4" t="s">
        <v>7</v>
      </c>
      <c r="F78" s="6">
        <v>4210</v>
      </c>
      <c r="G78" s="6">
        <v>1262</v>
      </c>
      <c r="H78" s="6">
        <v>1997</v>
      </c>
      <c r="I78" s="5">
        <v>4210</v>
      </c>
      <c r="J78" s="6">
        <v>1990</v>
      </c>
      <c r="M78" s="6">
        <v>784</v>
      </c>
      <c r="N78" s="6">
        <v>912</v>
      </c>
      <c r="O78" s="6">
        <v>374</v>
      </c>
      <c r="P78" s="6">
        <v>160</v>
      </c>
      <c r="Q78" s="38">
        <v>176</v>
      </c>
      <c r="R78" s="38" t="s">
        <v>46</v>
      </c>
      <c r="S78" s="39">
        <v>176</v>
      </c>
      <c r="T78" s="6">
        <v>2006</v>
      </c>
      <c r="V78" s="59" t="s">
        <v>54</v>
      </c>
      <c r="W78" s="61" t="s">
        <v>71</v>
      </c>
      <c r="Z78" s="60" t="s">
        <v>28</v>
      </c>
      <c r="AB78" t="s">
        <v>18</v>
      </c>
    </row>
    <row r="79" spans="2:28" ht="12.75">
      <c r="B79" s="18" t="s">
        <v>59</v>
      </c>
      <c r="F79" s="6"/>
      <c r="G79" s="6"/>
      <c r="H79" s="6"/>
      <c r="I79" s="5"/>
      <c r="J79" s="6"/>
      <c r="M79" s="6"/>
      <c r="N79" s="6"/>
      <c r="O79" s="6"/>
      <c r="P79" s="6"/>
      <c r="Q79" s="38" t="s">
        <v>46</v>
      </c>
      <c r="R79" s="38" t="s">
        <v>46</v>
      </c>
      <c r="S79" s="5"/>
      <c r="V79" s="60" t="s">
        <v>55</v>
      </c>
      <c r="W79" s="61" t="s">
        <v>71</v>
      </c>
      <c r="X79" t="s">
        <v>30</v>
      </c>
      <c r="Z79" s="60" t="s">
        <v>29</v>
      </c>
      <c r="AB79" t="s">
        <v>18</v>
      </c>
    </row>
    <row r="80" spans="1:28" ht="12.75">
      <c r="A80" t="s">
        <v>1</v>
      </c>
      <c r="B80" s="4" t="s">
        <v>9</v>
      </c>
      <c r="F80" s="6">
        <v>321</v>
      </c>
      <c r="G80" s="6">
        <v>91</v>
      </c>
      <c r="H80" s="6">
        <v>152</v>
      </c>
      <c r="I80" s="43">
        <v>321</v>
      </c>
      <c r="J80" s="6">
        <v>1990</v>
      </c>
      <c r="M80" s="6">
        <v>56</v>
      </c>
      <c r="N80" s="6">
        <v>89.2</v>
      </c>
      <c r="O80" s="6">
        <v>31.2</v>
      </c>
      <c r="P80" s="6">
        <v>23.6</v>
      </c>
      <c r="Q80" s="38">
        <v>15.8</v>
      </c>
      <c r="R80" s="38">
        <v>9.4</v>
      </c>
      <c r="S80" s="43">
        <v>22.5</v>
      </c>
      <c r="T80" s="6">
        <v>2007</v>
      </c>
      <c r="V80" s="60" t="s">
        <v>14</v>
      </c>
      <c r="W80" s="61" t="s">
        <v>71</v>
      </c>
      <c r="X80" t="s">
        <v>12</v>
      </c>
      <c r="Z80" s="60" t="s">
        <v>55</v>
      </c>
      <c r="AB80" t="s">
        <v>30</v>
      </c>
    </row>
    <row r="81" spans="1:28" ht="12.75">
      <c r="A81" t="s">
        <v>1</v>
      </c>
      <c r="B81" s="4" t="s">
        <v>10</v>
      </c>
      <c r="F81" s="6">
        <v>3.9</v>
      </c>
      <c r="G81" s="6">
        <v>2.9</v>
      </c>
      <c r="H81" s="6">
        <v>3.7</v>
      </c>
      <c r="I81" s="5">
        <v>3.9</v>
      </c>
      <c r="J81" s="6">
        <v>1990</v>
      </c>
      <c r="M81" s="6">
        <v>6.6</v>
      </c>
      <c r="N81" s="6">
        <v>6.4</v>
      </c>
      <c r="O81" s="6">
        <v>4.6</v>
      </c>
      <c r="P81" s="6">
        <v>2.3</v>
      </c>
      <c r="Q81" s="38">
        <v>6.3</v>
      </c>
      <c r="R81" s="38">
        <v>4.6</v>
      </c>
      <c r="S81" s="17">
        <v>4.6</v>
      </c>
      <c r="T81">
        <v>2007</v>
      </c>
      <c r="V81" s="60" t="s">
        <v>24</v>
      </c>
      <c r="W81" s="61" t="s">
        <v>71</v>
      </c>
      <c r="X81" t="s">
        <v>18</v>
      </c>
      <c r="Z81" s="60" t="s">
        <v>57</v>
      </c>
      <c r="AB81" t="s">
        <v>30</v>
      </c>
    </row>
    <row r="82" spans="1:26" ht="12.75">
      <c r="A82" t="s">
        <v>30</v>
      </c>
      <c r="B82" s="4" t="s">
        <v>34</v>
      </c>
      <c r="F82" s="6"/>
      <c r="G82" s="6">
        <v>23700</v>
      </c>
      <c r="H82" s="6"/>
      <c r="I82" s="10">
        <v>23700</v>
      </c>
      <c r="J82" s="6">
        <v>1991</v>
      </c>
      <c r="M82" s="6">
        <v>24145.8</v>
      </c>
      <c r="N82" s="6">
        <v>24406.9</v>
      </c>
      <c r="O82" s="6">
        <v>23989.6</v>
      </c>
      <c r="P82" s="6"/>
      <c r="Q82" s="38">
        <v>19651</v>
      </c>
      <c r="R82" s="38" t="s">
        <v>46</v>
      </c>
      <c r="S82" s="39">
        <v>19651</v>
      </c>
      <c r="T82">
        <v>2006</v>
      </c>
      <c r="V82" s="60" t="s">
        <v>57</v>
      </c>
      <c r="W82" s="61" t="s">
        <v>71</v>
      </c>
      <c r="X82" t="s">
        <v>30</v>
      </c>
      <c r="Z82" s="59" t="s">
        <v>47</v>
      </c>
    </row>
    <row r="83" spans="1:26" ht="12.75">
      <c r="A83" t="s">
        <v>18</v>
      </c>
      <c r="B83" s="4" t="s">
        <v>27</v>
      </c>
      <c r="F83" s="6">
        <v>94</v>
      </c>
      <c r="G83" s="6">
        <v>107</v>
      </c>
      <c r="H83" s="6">
        <v>107</v>
      </c>
      <c r="I83" s="5">
        <v>94</v>
      </c>
      <c r="J83" s="6">
        <v>1990</v>
      </c>
      <c r="M83" s="6">
        <v>94</v>
      </c>
      <c r="N83" s="6">
        <v>94</v>
      </c>
      <c r="O83" s="6">
        <v>94</v>
      </c>
      <c r="P83" s="6"/>
      <c r="Q83" s="38">
        <v>69</v>
      </c>
      <c r="R83" s="38">
        <v>69</v>
      </c>
      <c r="S83" s="17">
        <v>69</v>
      </c>
      <c r="T83">
        <v>2007</v>
      </c>
      <c r="V83" s="60" t="s">
        <v>15</v>
      </c>
      <c r="W83" s="61" t="s">
        <v>71</v>
      </c>
      <c r="X83" t="s">
        <v>12</v>
      </c>
      <c r="Z83" s="59" t="s">
        <v>48</v>
      </c>
    </row>
    <row r="84" spans="1:26" ht="12.75">
      <c r="A84" t="s">
        <v>18</v>
      </c>
      <c r="B84" s="4" t="s">
        <v>28</v>
      </c>
      <c r="F84" s="6"/>
      <c r="G84" s="6"/>
      <c r="H84" s="6"/>
      <c r="J84" s="6"/>
      <c r="M84" s="6"/>
      <c r="N84" s="6"/>
      <c r="O84" s="6"/>
      <c r="P84" s="6"/>
      <c r="Q84" s="38" t="s">
        <v>46</v>
      </c>
      <c r="R84" s="38" t="s">
        <v>46</v>
      </c>
      <c r="S84" s="5"/>
      <c r="V84" s="59" t="s">
        <v>58</v>
      </c>
      <c r="W84" s="61" t="s">
        <v>71</v>
      </c>
      <c r="Z84" s="59" t="s">
        <v>54</v>
      </c>
    </row>
    <row r="85" spans="2:26" ht="12.75">
      <c r="B85" s="18" t="s">
        <v>60</v>
      </c>
      <c r="F85" s="6"/>
      <c r="G85" s="6"/>
      <c r="H85" s="6"/>
      <c r="J85" s="6"/>
      <c r="M85" s="6"/>
      <c r="N85" s="6"/>
      <c r="O85" s="6"/>
      <c r="P85" s="6"/>
      <c r="Q85" s="38" t="s">
        <v>46</v>
      </c>
      <c r="R85" s="38" t="s">
        <v>46</v>
      </c>
      <c r="S85" s="5"/>
      <c r="V85" s="59" t="s">
        <v>59</v>
      </c>
      <c r="W85" s="61" t="s">
        <v>71</v>
      </c>
      <c r="Z85" s="59" t="s">
        <v>58</v>
      </c>
    </row>
    <row r="86" spans="1:26" ht="12.75">
      <c r="A86" t="s">
        <v>12</v>
      </c>
      <c r="B86" s="4" t="s">
        <v>17</v>
      </c>
      <c r="F86" s="6"/>
      <c r="G86" s="6"/>
      <c r="H86" s="6"/>
      <c r="I86" s="10">
        <v>25090</v>
      </c>
      <c r="J86" s="6">
        <v>1995</v>
      </c>
      <c r="M86" s="6">
        <v>34390</v>
      </c>
      <c r="N86" s="6">
        <v>32938</v>
      </c>
      <c r="O86" s="6">
        <v>36328</v>
      </c>
      <c r="P86" s="6">
        <v>33740</v>
      </c>
      <c r="Q86" s="38">
        <v>37152</v>
      </c>
      <c r="R86" s="38">
        <v>34035</v>
      </c>
      <c r="S86" s="46">
        <v>34035</v>
      </c>
      <c r="T86">
        <v>2007</v>
      </c>
      <c r="V86" s="60" t="s">
        <v>28</v>
      </c>
      <c r="W86" s="61" t="s">
        <v>71</v>
      </c>
      <c r="X86" t="s">
        <v>18</v>
      </c>
      <c r="Z86" s="59" t="s">
        <v>59</v>
      </c>
    </row>
    <row r="87" spans="1:26" ht="12.75">
      <c r="A87" t="s">
        <v>18</v>
      </c>
      <c r="B87" s="4" t="s">
        <v>29</v>
      </c>
      <c r="F87" s="6"/>
      <c r="G87" s="6"/>
      <c r="H87" s="6"/>
      <c r="J87" s="6"/>
      <c r="Q87" s="27" t="s">
        <v>46</v>
      </c>
      <c r="R87" s="27" t="s">
        <v>46</v>
      </c>
      <c r="S87" s="5"/>
      <c r="V87" s="59" t="s">
        <v>60</v>
      </c>
      <c r="W87" s="61" t="s">
        <v>71</v>
      </c>
      <c r="Z87" s="59" t="s">
        <v>60</v>
      </c>
    </row>
    <row r="88" ht="12.75">
      <c r="S88" s="5"/>
    </row>
    <row r="91" spans="11:12" ht="12.75">
      <c r="K91" s="62"/>
      <c r="L91" s="63" t="s">
        <v>72</v>
      </c>
    </row>
    <row r="92" spans="11:12" ht="12.75">
      <c r="K92" s="64"/>
      <c r="L92" s="63" t="s">
        <v>73</v>
      </c>
    </row>
    <row r="93" spans="11:12" ht="12.75">
      <c r="K93" s="65"/>
      <c r="L93" t="s">
        <v>74</v>
      </c>
    </row>
  </sheetData>
  <mergeCells count="2">
    <mergeCell ref="V45:W45"/>
    <mergeCell ref="Z45:AA4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G22" sqref="G22"/>
    </sheetView>
  </sheetViews>
  <sheetFormatPr defaultColWidth="9.140625" defaultRowHeight="12.75"/>
  <cols>
    <col min="2" max="2" width="24.7109375" style="8" customWidth="1"/>
    <col min="7" max="7" width="26.7109375" style="0" customWidth="1"/>
    <col min="8" max="8" width="11.00390625" style="0" customWidth="1"/>
    <col min="9" max="9" width="15.421875" style="8" customWidth="1"/>
  </cols>
  <sheetData>
    <row r="1" spans="2:9" ht="12.75">
      <c r="B1" s="1"/>
      <c r="C1" s="2" t="s">
        <v>0</v>
      </c>
      <c r="D1" s="2" t="s">
        <v>68</v>
      </c>
      <c r="E1" s="3" t="s">
        <v>75</v>
      </c>
      <c r="I1" s="1"/>
    </row>
    <row r="2" spans="1:5" ht="12.75">
      <c r="A2" t="s">
        <v>1</v>
      </c>
      <c r="B2" s="4" t="s">
        <v>2</v>
      </c>
      <c r="C2" s="5">
        <v>2935.9</v>
      </c>
      <c r="D2" s="46">
        <v>710.2</v>
      </c>
      <c r="E2" s="7">
        <f aca="true" t="shared" si="0" ref="E2:E7">D2/C2</f>
        <v>0.24190197213801562</v>
      </c>
    </row>
    <row r="3" spans="1:9" ht="12.75">
      <c r="A3" t="s">
        <v>1</v>
      </c>
      <c r="B3" s="4" t="s">
        <v>3</v>
      </c>
      <c r="C3" s="5">
        <v>97</v>
      </c>
      <c r="D3" s="46">
        <v>8.8</v>
      </c>
      <c r="E3" s="7">
        <f t="shared" si="0"/>
        <v>0.0907216494845361</v>
      </c>
      <c r="I3" s="4"/>
    </row>
    <row r="4" spans="1:9" ht="12.75">
      <c r="A4" t="s">
        <v>1</v>
      </c>
      <c r="B4" s="4" t="s">
        <v>4</v>
      </c>
      <c r="C4" s="10">
        <v>433</v>
      </c>
      <c r="D4" s="39">
        <v>39.6</v>
      </c>
      <c r="E4" s="7">
        <f t="shared" si="0"/>
        <v>0.09145496535796767</v>
      </c>
      <c r="I4" s="4"/>
    </row>
    <row r="5" spans="1:9" ht="12.75">
      <c r="A5" t="s">
        <v>1</v>
      </c>
      <c r="B5" s="11" t="s">
        <v>5</v>
      </c>
      <c r="C5" s="9">
        <v>143.4</v>
      </c>
      <c r="D5" s="17">
        <v>0</v>
      </c>
      <c r="E5" s="7">
        <f t="shared" si="0"/>
        <v>0</v>
      </c>
      <c r="I5" s="4"/>
    </row>
    <row r="6" spans="1:9" ht="12.75">
      <c r="A6" t="s">
        <v>1</v>
      </c>
      <c r="B6" s="4" t="s">
        <v>6</v>
      </c>
      <c r="C6" s="5">
        <v>465.7</v>
      </c>
      <c r="D6" s="17">
        <v>98.1</v>
      </c>
      <c r="E6" s="7">
        <f t="shared" si="0"/>
        <v>0.21065063345501395</v>
      </c>
      <c r="I6" s="4"/>
    </row>
    <row r="7" spans="1:9" ht="12.75">
      <c r="A7" t="s">
        <v>1</v>
      </c>
      <c r="B7" s="4" t="s">
        <v>7</v>
      </c>
      <c r="C7" s="5">
        <v>4210</v>
      </c>
      <c r="D7" s="39">
        <v>176</v>
      </c>
      <c r="E7" s="7">
        <f t="shared" si="0"/>
        <v>0.04180522565320665</v>
      </c>
      <c r="G7" s="22" t="s">
        <v>8</v>
      </c>
      <c r="I7"/>
    </row>
    <row r="8" spans="1:9" ht="12.75">
      <c r="A8" t="s">
        <v>1</v>
      </c>
      <c r="B8" s="11" t="s">
        <v>9</v>
      </c>
      <c r="C8" s="9">
        <v>321</v>
      </c>
      <c r="D8" s="43">
        <v>22.5</v>
      </c>
      <c r="E8" s="7"/>
      <c r="H8" s="2" t="s">
        <v>0</v>
      </c>
      <c r="I8" s="2" t="s">
        <v>68</v>
      </c>
    </row>
    <row r="9" spans="1:9" ht="12.75">
      <c r="A9" t="s">
        <v>1</v>
      </c>
      <c r="B9" s="4" t="s">
        <v>10</v>
      </c>
      <c r="C9" s="5">
        <v>3.9</v>
      </c>
      <c r="D9" s="17">
        <v>4.6</v>
      </c>
      <c r="E9" s="7">
        <f>D9/C9</f>
        <v>1.1794871794871795</v>
      </c>
      <c r="H9" s="66" t="s">
        <v>11</v>
      </c>
      <c r="I9" s="66" t="s">
        <v>76</v>
      </c>
    </row>
    <row r="10" spans="2:9" ht="12.75">
      <c r="B10" s="4"/>
      <c r="C10" s="12">
        <f>SUM(C2:C9)</f>
        <v>8609.9</v>
      </c>
      <c r="D10" s="12">
        <f>SUM(D2:D9)</f>
        <v>1059.8</v>
      </c>
      <c r="E10" s="7">
        <f>D10/C10</f>
        <v>0.12309086052102812</v>
      </c>
      <c r="H10" s="66"/>
      <c r="I10" s="66"/>
    </row>
    <row r="11" spans="2:9" ht="12.75">
      <c r="B11" s="4"/>
      <c r="C11" s="5"/>
      <c r="D11" s="5"/>
      <c r="E11" s="7"/>
      <c r="H11" s="66"/>
      <c r="I11" s="66"/>
    </row>
    <row r="12" spans="2:9" ht="12.75">
      <c r="B12" s="4"/>
      <c r="C12" s="5"/>
      <c r="D12" s="5"/>
      <c r="E12" s="7"/>
      <c r="H12" s="66"/>
      <c r="I12" s="66"/>
    </row>
    <row r="13" spans="1:9" ht="12.75">
      <c r="A13" t="s">
        <v>12</v>
      </c>
      <c r="B13" s="4" t="s">
        <v>13</v>
      </c>
      <c r="C13" s="5"/>
      <c r="D13" s="5">
        <v>165.6</v>
      </c>
      <c r="E13" s="7"/>
      <c r="G13" t="s">
        <v>35</v>
      </c>
      <c r="H13" s="13">
        <f>C10</f>
        <v>8609.9</v>
      </c>
      <c r="I13" s="13">
        <f>D10</f>
        <v>1059.8</v>
      </c>
    </row>
    <row r="14" spans="1:9" ht="12.75">
      <c r="A14" t="s">
        <v>12</v>
      </c>
      <c r="B14" s="4" t="s">
        <v>14</v>
      </c>
      <c r="C14" s="5"/>
      <c r="D14" s="5"/>
      <c r="E14" s="7"/>
      <c r="G14" t="s">
        <v>36</v>
      </c>
      <c r="H14" s="67">
        <f>C30</f>
        <v>2001.6999999999998</v>
      </c>
      <c r="I14" s="67">
        <f>D30</f>
        <v>900.5</v>
      </c>
    </row>
    <row r="15" spans="1:9" ht="12.75">
      <c r="A15" t="s">
        <v>12</v>
      </c>
      <c r="B15" s="4" t="s">
        <v>15</v>
      </c>
      <c r="C15" s="5"/>
      <c r="D15" s="5"/>
      <c r="E15" s="7"/>
      <c r="G15" t="s">
        <v>16</v>
      </c>
      <c r="H15" s="67">
        <f>C37</f>
        <v>40291.6</v>
      </c>
      <c r="I15" s="67">
        <f>D37</f>
        <v>39416.8</v>
      </c>
    </row>
    <row r="16" spans="1:9" ht="12.75">
      <c r="A16" t="s">
        <v>12</v>
      </c>
      <c r="B16" s="4" t="s">
        <v>17</v>
      </c>
      <c r="C16" s="9">
        <v>25090</v>
      </c>
      <c r="D16" s="46">
        <v>34035</v>
      </c>
      <c r="E16" s="7">
        <f>D16/C16</f>
        <v>1.3565165404543642</v>
      </c>
      <c r="G16" s="68" t="s">
        <v>17</v>
      </c>
      <c r="H16" s="14">
        <f>C16</f>
        <v>25090</v>
      </c>
      <c r="I16" s="14">
        <f>D16</f>
        <v>34035</v>
      </c>
    </row>
    <row r="17" spans="2:9" ht="12.75">
      <c r="B17" s="4"/>
      <c r="D17" s="5"/>
      <c r="E17" s="7"/>
      <c r="I17" s="4"/>
    </row>
    <row r="18" spans="5:9" ht="12.75">
      <c r="E18" s="7"/>
      <c r="I18" s="4"/>
    </row>
    <row r="19" spans="1:9" ht="12.75">
      <c r="A19" t="s">
        <v>18</v>
      </c>
      <c r="B19" s="4" t="s">
        <v>19</v>
      </c>
      <c r="C19" s="5">
        <v>100</v>
      </c>
      <c r="D19" s="14">
        <v>100</v>
      </c>
      <c r="E19" s="7"/>
      <c r="I19" s="4"/>
    </row>
    <row r="20" spans="1:9" ht="12.75">
      <c r="A20" t="s">
        <v>18</v>
      </c>
      <c r="B20" s="15" t="s">
        <v>20</v>
      </c>
      <c r="C20" s="10">
        <v>10</v>
      </c>
      <c r="D20" s="46">
        <v>0</v>
      </c>
      <c r="E20" s="7"/>
      <c r="H20" s="14"/>
      <c r="I20" s="16"/>
    </row>
    <row r="21" spans="1:9" ht="12.75">
      <c r="A21" t="s">
        <v>18</v>
      </c>
      <c r="B21" s="4" t="s">
        <v>21</v>
      </c>
      <c r="C21" s="5">
        <v>465</v>
      </c>
      <c r="D21" s="14">
        <v>196.8</v>
      </c>
      <c r="E21" s="7"/>
      <c r="H21" s="17"/>
      <c r="I21" s="4"/>
    </row>
    <row r="22" spans="1:9" ht="12.75">
      <c r="A22" t="s">
        <v>18</v>
      </c>
      <c r="B22" s="15" t="s">
        <v>22</v>
      </c>
      <c r="C22" s="5">
        <v>40</v>
      </c>
      <c r="D22" s="39">
        <v>40</v>
      </c>
      <c r="E22" s="7"/>
      <c r="H22" s="17"/>
      <c r="I22" s="4"/>
    </row>
    <row r="23" spans="1:9" ht="12.75">
      <c r="A23" t="s">
        <v>18</v>
      </c>
      <c r="B23" s="15" t="s">
        <v>23</v>
      </c>
      <c r="C23" s="5">
        <v>616</v>
      </c>
      <c r="D23" s="39">
        <v>142.4</v>
      </c>
      <c r="E23" s="7"/>
      <c r="H23" s="17"/>
      <c r="I23" s="4"/>
    </row>
    <row r="24" spans="1:9" ht="12.75">
      <c r="A24" t="s">
        <v>18</v>
      </c>
      <c r="B24" s="4" t="s">
        <v>24</v>
      </c>
      <c r="C24" s="5"/>
      <c r="D24" s="5"/>
      <c r="E24" s="7"/>
      <c r="I24" s="4"/>
    </row>
    <row r="25" spans="1:5" ht="12.75">
      <c r="A25" t="s">
        <v>18</v>
      </c>
      <c r="B25" s="15" t="s">
        <v>25</v>
      </c>
      <c r="C25" s="10">
        <v>260</v>
      </c>
      <c r="D25" s="14">
        <v>138.4</v>
      </c>
      <c r="E25" s="7"/>
    </row>
    <row r="26" spans="1:9" ht="12.75">
      <c r="A26" t="s">
        <v>18</v>
      </c>
      <c r="B26" s="15" t="s">
        <v>26</v>
      </c>
      <c r="C26" s="10">
        <v>232.1</v>
      </c>
      <c r="D26" s="39">
        <v>112.8</v>
      </c>
      <c r="E26" s="7"/>
      <c r="I26" s="4"/>
    </row>
    <row r="27" spans="1:9" ht="12.75">
      <c r="A27" t="s">
        <v>18</v>
      </c>
      <c r="B27" s="4" t="s">
        <v>27</v>
      </c>
      <c r="C27" s="5">
        <v>94</v>
      </c>
      <c r="D27" s="17">
        <v>69</v>
      </c>
      <c r="E27" s="7"/>
      <c r="H27" s="17"/>
      <c r="I27" s="4"/>
    </row>
    <row r="28" spans="1:9" ht="12.75">
      <c r="A28" t="s">
        <v>18</v>
      </c>
      <c r="B28" s="4" t="s">
        <v>28</v>
      </c>
      <c r="D28" s="5"/>
      <c r="E28" s="7"/>
      <c r="I28" s="4"/>
    </row>
    <row r="29" spans="1:9" ht="12.75">
      <c r="A29" t="s">
        <v>18</v>
      </c>
      <c r="B29" s="4" t="s">
        <v>29</v>
      </c>
      <c r="C29" s="5">
        <v>184.6</v>
      </c>
      <c r="D29" s="39">
        <v>101.1</v>
      </c>
      <c r="E29" s="7"/>
      <c r="I29" s="4"/>
    </row>
    <row r="30" spans="2:9" ht="12.75">
      <c r="B30" s="4"/>
      <c r="C30" s="12">
        <f>SUM(C19:C29)</f>
        <v>2001.6999999999998</v>
      </c>
      <c r="D30" s="12">
        <f>SUM(D19:D29)</f>
        <v>900.5</v>
      </c>
      <c r="E30" s="7">
        <f>D30/C30</f>
        <v>0.4498676125293501</v>
      </c>
      <c r="I30" s="4"/>
    </row>
    <row r="31" spans="2:9" ht="12.75">
      <c r="B31" s="4"/>
      <c r="D31" s="5"/>
      <c r="E31" s="7"/>
      <c r="I31" s="4"/>
    </row>
    <row r="32" spans="2:9" ht="12.75">
      <c r="B32" s="4"/>
      <c r="D32" s="5"/>
      <c r="E32" s="7"/>
      <c r="I32" s="4"/>
    </row>
    <row r="33" spans="1:9" ht="12.75">
      <c r="A33" t="s">
        <v>30</v>
      </c>
      <c r="B33" s="4" t="s">
        <v>31</v>
      </c>
      <c r="C33" s="14">
        <v>4900</v>
      </c>
      <c r="D33" s="39">
        <v>4757</v>
      </c>
      <c r="E33" s="7"/>
      <c r="H33" s="17"/>
      <c r="I33" s="4"/>
    </row>
    <row r="34" spans="1:9" ht="12.75">
      <c r="A34" t="s">
        <v>30</v>
      </c>
      <c r="B34" s="4" t="s">
        <v>32</v>
      </c>
      <c r="C34" s="5">
        <v>7700</v>
      </c>
      <c r="D34" s="46">
        <v>8457.9</v>
      </c>
      <c r="E34" s="7"/>
      <c r="I34" s="4"/>
    </row>
    <row r="35" spans="1:9" ht="12.75">
      <c r="A35" t="s">
        <v>30</v>
      </c>
      <c r="B35" s="4" t="s">
        <v>33</v>
      </c>
      <c r="C35" s="5">
        <v>3991.6</v>
      </c>
      <c r="D35" s="39">
        <v>6550.9</v>
      </c>
      <c r="E35" s="7"/>
      <c r="H35" s="17"/>
      <c r="I35" s="4"/>
    </row>
    <row r="36" spans="1:9" ht="12.75">
      <c r="A36" t="s">
        <v>30</v>
      </c>
      <c r="B36" s="4" t="s">
        <v>34</v>
      </c>
      <c r="C36" s="10">
        <v>23700</v>
      </c>
      <c r="D36" s="39">
        <v>19651</v>
      </c>
      <c r="E36" s="7"/>
      <c r="I36" s="4"/>
    </row>
    <row r="37" spans="2:9" ht="12.75">
      <c r="B37" s="18"/>
      <c r="C37" s="12">
        <f>SUM(C33:C36)</f>
        <v>40291.6</v>
      </c>
      <c r="D37" s="12">
        <f>SUM(D33:D36)</f>
        <v>39416.8</v>
      </c>
      <c r="E37" s="7">
        <f>D37/C37</f>
        <v>0.9782882784500989</v>
      </c>
      <c r="I37" s="4"/>
    </row>
    <row r="38" spans="2:9" ht="12.75">
      <c r="B38" s="18"/>
      <c r="C38" s="5"/>
      <c r="D38" s="5"/>
      <c r="E38" s="19"/>
      <c r="I38" s="4"/>
    </row>
    <row r="39" spans="2:9" ht="12.75">
      <c r="B39" s="18"/>
      <c r="C39" s="5"/>
      <c r="D39" s="5"/>
      <c r="E39" s="7"/>
      <c r="I39" s="4"/>
    </row>
    <row r="40" spans="2:9" ht="12.75">
      <c r="B40" s="18"/>
      <c r="C40" s="5"/>
      <c r="D40" s="5"/>
      <c r="H40" s="17"/>
      <c r="I40" s="4"/>
    </row>
    <row r="41" spans="2:9" ht="12.75">
      <c r="B41" s="18"/>
      <c r="C41" s="5"/>
      <c r="D41" s="5"/>
      <c r="I41" s="4"/>
    </row>
    <row r="42" spans="2:9" ht="12.75">
      <c r="B42" s="18"/>
      <c r="C42" s="5"/>
      <c r="D42" s="5"/>
      <c r="I42" s="4"/>
    </row>
    <row r="43" spans="2:9" ht="12.75">
      <c r="B43" s="18"/>
      <c r="C43" s="5"/>
      <c r="D43" s="5"/>
      <c r="E43" s="19"/>
      <c r="H43" s="17"/>
      <c r="I43" s="4"/>
    </row>
    <row r="44" spans="2:9" ht="12.75">
      <c r="B44" s="18"/>
      <c r="D44" s="5"/>
      <c r="E44" s="19"/>
      <c r="H44" s="17"/>
      <c r="I44" s="4"/>
    </row>
    <row r="45" spans="2:9" ht="12.75">
      <c r="B45" s="4"/>
      <c r="C45" s="20"/>
      <c r="D45" s="20"/>
      <c r="E45" s="19"/>
      <c r="H45" s="17"/>
      <c r="I45" s="4"/>
    </row>
    <row r="46" spans="2:8" ht="12.75">
      <c r="B46" s="4"/>
      <c r="C46" s="20"/>
      <c r="D46" s="20"/>
      <c r="E46" s="19"/>
      <c r="H46" s="17"/>
    </row>
    <row r="47" spans="2:5" ht="12.75">
      <c r="B47" s="4"/>
      <c r="C47" s="20"/>
      <c r="D47" s="20"/>
      <c r="E47" s="19"/>
    </row>
    <row r="48" spans="2:5" ht="12.75">
      <c r="B48" s="4"/>
      <c r="C48" s="17"/>
      <c r="D48" s="17"/>
      <c r="E48" s="21"/>
    </row>
    <row r="49" spans="2:5" ht="12.75">
      <c r="B49" s="4"/>
      <c r="C49" s="13"/>
      <c r="D49" s="13"/>
      <c r="E49" s="7"/>
    </row>
    <row r="50" spans="2:5" ht="12.75">
      <c r="B50" s="4"/>
      <c r="C50" s="20"/>
      <c r="D50" s="20"/>
      <c r="E50" s="19"/>
    </row>
    <row r="51" spans="2:5" ht="12.75">
      <c r="B51" s="4"/>
      <c r="C51" s="20"/>
      <c r="D51" s="20"/>
      <c r="E51" s="19"/>
    </row>
    <row r="52" spans="2:5" ht="12.75">
      <c r="B52" s="4"/>
      <c r="C52" s="20"/>
      <c r="D52" s="20"/>
      <c r="E52" s="19"/>
    </row>
    <row r="53" spans="2:5" ht="12.75">
      <c r="B53" s="4"/>
      <c r="C53" s="20"/>
      <c r="D53" s="17"/>
      <c r="E53" s="19"/>
    </row>
    <row r="54" spans="2:5" ht="12.75">
      <c r="B54" s="4"/>
      <c r="C54" s="20"/>
      <c r="D54" s="17"/>
      <c r="E54" s="19"/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sheetData>
    <row r="1" ht="12.75">
      <c r="A1" s="71" t="s">
        <v>84</v>
      </c>
    </row>
    <row r="3" ht="12.75">
      <c r="A3" s="69" t="s">
        <v>77</v>
      </c>
    </row>
    <row r="4" spans="1:2" ht="12.75">
      <c r="A4" s="70" t="s">
        <v>78</v>
      </c>
      <c r="B4" s="70" t="s">
        <v>85</v>
      </c>
    </row>
    <row r="5" spans="1:2" ht="12.75">
      <c r="A5" s="70" t="s">
        <v>79</v>
      </c>
      <c r="B5" s="70" t="s">
        <v>80</v>
      </c>
    </row>
    <row r="6" spans="1:2" ht="12.75">
      <c r="A6" s="70" t="s">
        <v>81</v>
      </c>
      <c r="B6" s="70" t="s">
        <v>89</v>
      </c>
    </row>
    <row r="7" spans="1:2" ht="12.75">
      <c r="A7" s="70"/>
      <c r="B7" s="70" t="s">
        <v>86</v>
      </c>
    </row>
    <row r="8" spans="1:2" ht="12.75">
      <c r="A8" s="70"/>
      <c r="B8" s="70" t="s">
        <v>87</v>
      </c>
    </row>
    <row r="9" spans="1:2" ht="12.75">
      <c r="A9" s="70"/>
      <c r="B9" s="70" t="s">
        <v>88</v>
      </c>
    </row>
    <row r="10" spans="1:2" ht="12.75">
      <c r="A10" s="70"/>
      <c r="B10" s="70" t="s">
        <v>90</v>
      </c>
    </row>
    <row r="11" spans="1:2" ht="12.75">
      <c r="A11" s="70" t="s">
        <v>82</v>
      </c>
      <c r="B11" s="70" t="s">
        <v>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kristensen</dc:creator>
  <cp:keywords/>
  <dc:description/>
  <cp:lastModifiedBy>kristensen</cp:lastModifiedBy>
  <dcterms:created xsi:type="dcterms:W3CDTF">2008-08-14T14:13:35Z</dcterms:created>
  <dcterms:modified xsi:type="dcterms:W3CDTF">2010-08-18T12:16:34Z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1294303099</vt:i4>
  </property>
  <property fmtid="{D5CDD505-2E9C-101B-9397-08002B2CF9AE}" pid="4" name="_NewReviewCycle">
    <vt:lpwstr/>
  </property>
  <property fmtid="{D5CDD505-2E9C-101B-9397-08002B2CF9AE}" pid="5" name="_EmailSubject">
    <vt:lpwstr>CSI18 og CSI24</vt:lpwstr>
  </property>
  <property fmtid="{D5CDD505-2E9C-101B-9397-08002B2CF9AE}" pid="6" name="_AuthorEmail">
    <vt:lpwstr>Peter.Kristensen@eea.europa.eu</vt:lpwstr>
  </property>
  <property fmtid="{D5CDD505-2E9C-101B-9397-08002B2CF9AE}" pid="7" name="_AuthorEmailDisplayName">
    <vt:lpwstr>Peter Kristensen</vt:lpwstr>
  </property>
</Properties>
</file>