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295" tabRatio="939" activeTab="2"/>
  </bookViews>
  <sheets>
    <sheet name="Data" sheetId="9" r:id="rId1"/>
    <sheet name="Data and Chart" sheetId="22" r:id="rId2"/>
    <sheet name="Draft" sheetId="23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9" l="1"/>
  <c r="D17" i="9"/>
  <c r="E17" i="9"/>
  <c r="F17" i="9"/>
  <c r="G17" i="9"/>
  <c r="B17" i="9"/>
  <c r="C15" i="9"/>
  <c r="D15" i="9"/>
  <c r="E15" i="9"/>
  <c r="F15" i="9"/>
  <c r="G15" i="9"/>
  <c r="C16" i="9"/>
  <c r="D16" i="9"/>
  <c r="E16" i="9"/>
  <c r="F16" i="9"/>
  <c r="G16" i="9"/>
  <c r="B16" i="9"/>
  <c r="B15" i="9"/>
</calcChain>
</file>

<file path=xl/sharedStrings.xml><?xml version="1.0" encoding="utf-8"?>
<sst xmlns="http://schemas.openxmlformats.org/spreadsheetml/2006/main" count="15" uniqueCount="10">
  <si>
    <t>UNIT</t>
  </si>
  <si>
    <t>Figure 1 - Waste generation and decoupling</t>
  </si>
  <si>
    <t>Total waste generation</t>
  </si>
  <si>
    <t>Total waste excluding major mineral wastes</t>
  </si>
  <si>
    <t>Population</t>
  </si>
  <si>
    <t>index (2010=100%)</t>
  </si>
  <si>
    <t>GEO: EU-27</t>
  </si>
  <si>
    <t>Gross Domestic Product</t>
  </si>
  <si>
    <t>Gross Domestic Product per capita</t>
  </si>
  <si>
    <t>Gross domestic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</si>
</sst>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" fontId="0" fillId="0" borderId="1" xfId="0" applyNumberFormat="1" applyBorder="1"/>
    <xf numFmtId="164" fontId="0" fillId="0" borderId="1" xfId="0" applyNumberFormat="1" applyBorder="1"/>
    <xf numFmtId="0" fontId="6" fillId="0" borderId="0" xfId="0" applyFont="1"/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2 2" xfId="3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[1]Data!$A$15</c:f>
              <c:strCache>
                <c:ptCount val="1"/>
                <c:pt idx="0">
                  <c:v>Total waste generation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[1]Data!$B$14:$G$14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[1]Data!$B$15:$G$15</c:f>
              <c:numCache>
                <c:formatCode>0.0000</c:formatCode>
                <c:ptCount val="6"/>
                <c:pt idx="0">
                  <c:v>100</c:v>
                </c:pt>
                <c:pt idx="1">
                  <c:v>101.37532389874426</c:v>
                </c:pt>
                <c:pt idx="2">
                  <c:v>100.89695036874626</c:v>
                </c:pt>
                <c:pt idx="3">
                  <c:v>101.13613713374528</c:v>
                </c:pt>
                <c:pt idx="4">
                  <c:v>104.36515846123183</c:v>
                </c:pt>
                <c:pt idx="5">
                  <c:v>95.834163842934032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42-4363-B0BE-1BDF314C2658}"/>
            </c:ext>
          </c:extLst>
        </c:ser>
        <c:ser>
          <c:idx val="1"/>
          <c:order val="1"/>
          <c:tx>
            <c:strRef>
              <c:f>[1]Data!$A$16</c:f>
              <c:strCache>
                <c:ptCount val="1"/>
                <c:pt idx="0">
                  <c:v>Total waste excluding major mineral wastes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[1]Data!$B$14:$G$14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[1]Data!$B$16:$G$16</c:f>
              <c:numCache>
                <c:formatCode>0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100.87209302325581</c:v>
                </c:pt>
                <c:pt idx="3">
                  <c:v>102.49999999999999</c:v>
                </c:pt>
                <c:pt idx="4">
                  <c:v>105.87209302325581</c:v>
                </c:pt>
                <c:pt idx="5">
                  <c:v>101.45348837209302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42-4363-B0BE-1BDF314C2658}"/>
            </c:ext>
          </c:extLst>
        </c:ser>
        <c:ser>
          <c:idx val="2"/>
          <c:order val="2"/>
          <c:tx>
            <c:strRef>
              <c:f>[1]Data!$A$17</c:f>
              <c:strCache>
                <c:ptCount val="1"/>
                <c:pt idx="0">
                  <c:v>Gross Domestic Product per capita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[1]Data!$B$14:$G$14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[1]Data!$B$17:$G$17</c:f>
              <c:numCache>
                <c:formatCode>0</c:formatCode>
                <c:ptCount val="6"/>
                <c:pt idx="0">
                  <c:v>100</c:v>
                </c:pt>
                <c:pt idx="1">
                  <c:v>103.8207927992199</c:v>
                </c:pt>
                <c:pt idx="2">
                  <c:v>106.76084113518094</c:v>
                </c:pt>
                <c:pt idx="3">
                  <c:v>113.22382360261452</c:v>
                </c:pt>
                <c:pt idx="4">
                  <c:v>121.70138376324419</c:v>
                </c:pt>
                <c:pt idx="5">
                  <c:v>120.86298017941579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42-4363-B0BE-1BDF314C2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0919360"/>
        <c:axId val="2020925184"/>
      </c:lineChart>
      <c:catAx>
        <c:axId val="20209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925184"/>
        <c:crosses val="autoZero"/>
        <c:auto val="1"/>
        <c:lblAlgn val="ctr"/>
        <c:lblOffset val="100"/>
        <c:noMultiLvlLbl val="0"/>
      </c:catAx>
      <c:valAx>
        <c:axId val="2020925184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91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29581211177773E-2"/>
          <c:y val="4.1860449785588796E-2"/>
          <c:w val="0.87549805794429247"/>
          <c:h val="0.58454144495826954"/>
        </c:manualLayout>
      </c:layout>
      <c:lineChart>
        <c:grouping val="standard"/>
        <c:varyColors val="0"/>
        <c:ser>
          <c:idx val="0"/>
          <c:order val="0"/>
          <c:tx>
            <c:strRef>
              <c:f>'Data and Chart'!$A$3</c:f>
              <c:strCache>
                <c:ptCount val="1"/>
                <c:pt idx="0">
                  <c:v>Total waste generation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Chart'!$B$2:$G$2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'Data and Chart'!$B$3:$G$3</c:f>
              <c:numCache>
                <c:formatCode>0.0000</c:formatCode>
                <c:ptCount val="6"/>
                <c:pt idx="0" formatCode="General">
                  <c:v>100</c:v>
                </c:pt>
                <c:pt idx="1">
                  <c:v>101.37532389874426</c:v>
                </c:pt>
                <c:pt idx="2">
                  <c:v>100.89695036874626</c:v>
                </c:pt>
                <c:pt idx="3">
                  <c:v>101.13613713374528</c:v>
                </c:pt>
                <c:pt idx="4">
                  <c:v>104.36515846123183</c:v>
                </c:pt>
                <c:pt idx="5">
                  <c:v>95.834163842934032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3F-481C-891B-F8ED300C912D}"/>
            </c:ext>
          </c:extLst>
        </c:ser>
        <c:ser>
          <c:idx val="1"/>
          <c:order val="1"/>
          <c:tx>
            <c:strRef>
              <c:f>'Data and Chart'!$A$4</c:f>
              <c:strCache>
                <c:ptCount val="1"/>
                <c:pt idx="0">
                  <c:v>Total waste excluding major mineral wastes</c:v>
                </c:pt>
              </c:strCache>
            </c:strRef>
          </c:tx>
          <c:spPr>
            <a:ln w="28575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'Data and Chart'!$B$2:$G$2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'Data and Chart'!$B$4:$G$4</c:f>
              <c:numCache>
                <c:formatCode>0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100.87209302325581</c:v>
                </c:pt>
                <c:pt idx="3">
                  <c:v>102.49999999999999</c:v>
                </c:pt>
                <c:pt idx="4">
                  <c:v>105.87209302325581</c:v>
                </c:pt>
                <c:pt idx="5">
                  <c:v>101.45348837209302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3F-481C-891B-F8ED300C912D}"/>
            </c:ext>
          </c:extLst>
        </c:ser>
        <c:ser>
          <c:idx val="2"/>
          <c:order val="2"/>
          <c:tx>
            <c:strRef>
              <c:f>'Data and Chart'!$A$5</c:f>
              <c:strCache>
                <c:ptCount val="1"/>
                <c:pt idx="0">
                  <c:v>Gross domestic product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Chart'!$B$2:$G$2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'Data and Chart'!$B$5:$G$5</c:f>
              <c:numCache>
                <c:formatCode>0</c:formatCode>
                <c:ptCount val="6"/>
                <c:pt idx="0">
                  <c:v>100</c:v>
                </c:pt>
                <c:pt idx="1">
                  <c:v>101.15935545761093</c:v>
                </c:pt>
                <c:pt idx="2">
                  <c:v>102.12458386850835</c:v>
                </c:pt>
                <c:pt idx="3">
                  <c:v>106.06879671347123</c:v>
                </c:pt>
                <c:pt idx="4">
                  <c:v>110.95791134718569</c:v>
                </c:pt>
                <c:pt idx="5">
                  <c:v>106.41276263940544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3F-481C-891B-F8ED300C9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82464"/>
        <c:axId val="307583296"/>
      </c:lineChart>
      <c:catAx>
        <c:axId val="30758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583296"/>
        <c:crosses val="autoZero"/>
        <c:auto val="1"/>
        <c:lblAlgn val="ctr"/>
        <c:lblOffset val="100"/>
        <c:noMultiLvlLbl val="0"/>
      </c:catAx>
      <c:valAx>
        <c:axId val="30758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582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914400</xdr:colOff>
      <xdr:row>19</xdr:row>
      <xdr:rowOff>57150</xdr:rowOff>
    </xdr:from>
    <xdr:to>
      <xdr:col>4</xdr:col>
      <xdr:colOff>438150</xdr:colOff>
      <xdr:row>33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6</xdr:row>
      <xdr:rowOff>95250</xdr:rowOff>
    </xdr:from>
    <xdr:to>
      <xdr:col>3</xdr:col>
      <xdr:colOff>574675</xdr:colOff>
      <xdr:row>30</xdr:row>
      <xdr:rowOff>31750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165100</xdr:rowOff>
    </xdr:from>
    <xdr:to>
      <xdr:col>8</xdr:col>
      <xdr:colOff>383683</xdr:colOff>
      <xdr:row>16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700" y="165100"/>
          <a:ext cx="5120783" cy="2876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1-149620-WST004-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ta and Chart"/>
      <sheetName val="Draft"/>
    </sheetNames>
    <sheetDataSet>
      <sheetData sheetId="0">
        <row r="14">
          <cell r="B14">
            <v>2010</v>
          </cell>
          <cell r="C14">
            <v>2012</v>
          </cell>
          <cell r="D14">
            <v>2014</v>
          </cell>
          <cell r="E14">
            <v>2016</v>
          </cell>
          <cell r="F14">
            <v>2018</v>
          </cell>
          <cell r="G14">
            <v>2020</v>
          </cell>
        </row>
        <row r="15">
          <cell r="A15" t="str">
            <v>Total waste generation</v>
          </cell>
          <cell r="B15">
            <v>100</v>
          </cell>
          <cell r="C15">
            <v>101.37532389874426</v>
          </cell>
          <cell r="D15">
            <v>100.89695036874626</v>
          </cell>
          <cell r="E15">
            <v>101.13613713374528</v>
          </cell>
          <cell r="F15">
            <v>104.36515846123183</v>
          </cell>
          <cell r="G15">
            <v>95.834163842934032</v>
          </cell>
        </row>
        <row r="16">
          <cell r="A16" t="str">
            <v>Total waste excluding major mineral wastes</v>
          </cell>
          <cell r="B16">
            <v>100</v>
          </cell>
          <cell r="C16">
            <v>100</v>
          </cell>
          <cell r="D16">
            <v>100.87209302325581</v>
          </cell>
          <cell r="E16">
            <v>102.49999999999999</v>
          </cell>
          <cell r="F16">
            <v>105.87209302325581</v>
          </cell>
          <cell r="G16">
            <v>101.45348837209302</v>
          </cell>
        </row>
        <row r="17">
          <cell r="A17" t="str">
            <v>Gross Domestic Product per capita</v>
          </cell>
          <cell r="B17">
            <v>100</v>
          </cell>
          <cell r="C17">
            <v>103.8207927992199</v>
          </cell>
          <cell r="D17">
            <v>106.76084113518094</v>
          </cell>
          <cell r="E17">
            <v>113.22382360261452</v>
          </cell>
          <cell r="F17">
            <v>121.70138376324419</v>
          </cell>
          <cell r="G17">
            <v>120.86298017941579</v>
          </cell>
        </row>
      </sheetData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"/>
  <sheetViews>
    <sheetView topLeftCell="A16" workbookViewId="0">
      <selection activeCell="G34" sqref="G34"/>
    </sheetView>
  </sheetViews>
  <sheetFormatPr defaultRowHeight="15" x14ac:dyDescent="0.25"/>
  <cols>
    <col min="1" max="1" width="40.140625" customWidth="1"/>
    <col min="2" max="2" width="15.5703125" customWidth="1"/>
    <col min="3" max="7" width="10" bestFit="1" customWidth="1"/>
  </cols>
  <sheetData>
    <row r="2" spans="1:7" x14ac:dyDescent="0.25">
      <c r="A2" s="3" t="s">
        <v>1</v>
      </c>
    </row>
    <row r="4" spans="1:7" x14ac:dyDescent="0.25">
      <c r="A4" t="s">
        <v>6</v>
      </c>
    </row>
    <row r="5" spans="1:7" x14ac:dyDescent="0.25">
      <c r="A5" s="1" t="s">
        <v>0</v>
      </c>
    </row>
    <row r="6" spans="1:7" x14ac:dyDescent="0.25">
      <c r="A6" s="1"/>
      <c r="B6" s="2"/>
    </row>
    <row r="7" spans="1:7" x14ac:dyDescent="0.25">
      <c r="B7" s="5">
        <v>2010</v>
      </c>
      <c r="C7" s="5">
        <v>2012</v>
      </c>
      <c r="D7" s="5">
        <v>2014</v>
      </c>
      <c r="E7" s="5">
        <v>2016</v>
      </c>
      <c r="F7" s="5">
        <v>2018</v>
      </c>
      <c r="G7" s="5">
        <v>2020</v>
      </c>
    </row>
    <row r="8" spans="1:7" x14ac:dyDescent="0.25">
      <c r="A8" s="4" t="s">
        <v>2</v>
      </c>
      <c r="B8" s="6">
        <v>5017</v>
      </c>
      <c r="C8" s="6">
        <v>5086</v>
      </c>
      <c r="D8" s="6">
        <v>5062</v>
      </c>
      <c r="E8" s="6">
        <v>5074</v>
      </c>
      <c r="F8" s="6">
        <v>5236</v>
      </c>
      <c r="G8" s="6">
        <v>4808</v>
      </c>
    </row>
    <row r="9" spans="1:7" x14ac:dyDescent="0.25">
      <c r="A9" s="4" t="s">
        <v>3</v>
      </c>
      <c r="B9" s="6">
        <v>1720</v>
      </c>
      <c r="C9" s="6">
        <v>1720</v>
      </c>
      <c r="D9" s="6">
        <v>1735</v>
      </c>
      <c r="E9" s="6">
        <v>1763</v>
      </c>
      <c r="F9" s="6">
        <v>1821</v>
      </c>
      <c r="G9" s="6">
        <v>1745</v>
      </c>
    </row>
    <row r="10" spans="1:7" x14ac:dyDescent="0.25">
      <c r="A10" s="4" t="s">
        <v>4</v>
      </c>
      <c r="B10" s="6">
        <v>441041446</v>
      </c>
      <c r="C10" s="6">
        <v>440905186</v>
      </c>
      <c r="D10" s="6">
        <v>443274551</v>
      </c>
      <c r="E10" s="6">
        <v>445167186</v>
      </c>
      <c r="F10" s="6">
        <v>446655355</v>
      </c>
      <c r="G10" s="6">
        <v>447346360</v>
      </c>
    </row>
    <row r="11" spans="1:7" x14ac:dyDescent="0.25">
      <c r="A11" s="4" t="s">
        <v>7</v>
      </c>
      <c r="B11" s="6">
        <v>10980299.300000001</v>
      </c>
      <c r="C11" s="6">
        <v>11396311.800000001</v>
      </c>
      <c r="D11" s="6">
        <v>11782014.699999999</v>
      </c>
      <c r="E11" s="6">
        <v>12548613.300000001</v>
      </c>
      <c r="F11" s="6">
        <v>13533272.800000001</v>
      </c>
      <c r="G11" s="6">
        <v>13460834.4</v>
      </c>
    </row>
    <row r="13" spans="1:7" x14ac:dyDescent="0.25">
      <c r="B13" s="1" t="s">
        <v>5</v>
      </c>
    </row>
    <row r="14" spans="1:7" x14ac:dyDescent="0.25">
      <c r="B14" s="5">
        <v>2010</v>
      </c>
      <c r="C14" s="5">
        <v>2012</v>
      </c>
      <c r="D14" s="5">
        <v>2014</v>
      </c>
      <c r="E14" s="5">
        <v>2016</v>
      </c>
      <c r="F14" s="5">
        <v>2018</v>
      </c>
      <c r="G14" s="5">
        <v>2020</v>
      </c>
    </row>
    <row r="15" spans="1:7" x14ac:dyDescent="0.25">
      <c r="A15" s="4" t="s">
        <v>2</v>
      </c>
      <c r="B15" s="7">
        <f>B8/$B8*100</f>
        <v>100</v>
      </c>
      <c r="C15" s="7">
        <f t="shared" ref="C15:G15" si="0">C8/$B8*100</f>
        <v>101.37532389874426</v>
      </c>
      <c r="D15" s="7">
        <f t="shared" si="0"/>
        <v>100.89695036874626</v>
      </c>
      <c r="E15" s="7">
        <f t="shared" si="0"/>
        <v>101.13613713374528</v>
      </c>
      <c r="F15" s="7">
        <f t="shared" si="0"/>
        <v>104.36515846123183</v>
      </c>
      <c r="G15" s="7">
        <f t="shared" si="0"/>
        <v>95.834163842934032</v>
      </c>
    </row>
    <row r="16" spans="1:7" x14ac:dyDescent="0.25">
      <c r="A16" s="4" t="s">
        <v>3</v>
      </c>
      <c r="B16" s="6">
        <f>B9/$B9*100</f>
        <v>100</v>
      </c>
      <c r="C16" s="6">
        <f t="shared" ref="C16:G16" si="1">C9/$B9*100</f>
        <v>100</v>
      </c>
      <c r="D16" s="6">
        <f t="shared" si="1"/>
        <v>100.87209302325581</v>
      </c>
      <c r="E16" s="6">
        <f t="shared" si="1"/>
        <v>102.49999999999999</v>
      </c>
      <c r="F16" s="6">
        <f t="shared" si="1"/>
        <v>105.87209302325581</v>
      </c>
      <c r="G16" s="6">
        <f t="shared" si="1"/>
        <v>101.45348837209302</v>
      </c>
    </row>
    <row r="17" spans="1:7" x14ac:dyDescent="0.25">
      <c r="A17" s="4" t="s">
        <v>8</v>
      </c>
      <c r="B17" s="6">
        <f>(B11/B10)/($B11/$B10)*100</f>
        <v>100</v>
      </c>
      <c r="C17" s="6">
        <f t="shared" ref="C17:G17" si="2">(C11/C10)/($B11/$B10)*100</f>
        <v>103.8207927992199</v>
      </c>
      <c r="D17" s="6">
        <f t="shared" si="2"/>
        <v>106.76084113518094</v>
      </c>
      <c r="E17" s="6">
        <f t="shared" si="2"/>
        <v>113.22382360261452</v>
      </c>
      <c r="F17" s="6">
        <f t="shared" si="2"/>
        <v>121.70138376324419</v>
      </c>
      <c r="G17" s="6">
        <f t="shared" si="2"/>
        <v>120.86298017941579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5"/>
  <sheetViews>
    <sheetView workbookViewId="0">
      <selection activeCell="B40" sqref="B40"/>
    </sheetView>
  </sheetViews>
  <sheetFormatPr defaultColWidth="8.7109375" defaultRowHeight="11.25" x14ac:dyDescent="0.2"/>
  <cols>
    <col min="1" max="1" width="40.140625" style="8" customWidth="1"/>
    <col min="2" max="2" width="15.5703125" style="8" customWidth="1"/>
    <col min="3" max="7" width="10" style="8" bestFit="1" customWidth="1"/>
    <col min="8" max="16384" width="8.7109375" style="8"/>
  </cols>
  <sheetData>
    <row r="1" spans="1:7" x14ac:dyDescent="0.2">
      <c r="B1" s="8" t="s">
        <v>5</v>
      </c>
    </row>
    <row r="2" spans="1:7" x14ac:dyDescent="0.2">
      <c r="A2" s="9"/>
      <c r="B2" s="10">
        <v>2010</v>
      </c>
      <c r="C2" s="10">
        <v>2012</v>
      </c>
      <c r="D2" s="10">
        <v>2014</v>
      </c>
      <c r="E2" s="10">
        <v>2016</v>
      </c>
      <c r="F2" s="10">
        <v>2018</v>
      </c>
      <c r="G2" s="10">
        <v>2020</v>
      </c>
    </row>
    <row r="3" spans="1:7" x14ac:dyDescent="0.2">
      <c r="A3" s="9" t="s">
        <v>2</v>
      </c>
      <c r="B3" s="11">
        <v>100</v>
      </c>
      <c r="C3" s="12">
        <v>101.37532389874426</v>
      </c>
      <c r="D3" s="12">
        <v>100.89695036874626</v>
      </c>
      <c r="E3" s="12">
        <v>101.13613713374528</v>
      </c>
      <c r="F3" s="12">
        <v>104.36515846123183</v>
      </c>
      <c r="G3" s="12">
        <v>95.834163842934032</v>
      </c>
    </row>
    <row r="4" spans="1:7" x14ac:dyDescent="0.2">
      <c r="A4" s="9" t="s">
        <v>3</v>
      </c>
      <c r="B4" s="13">
        <v>100</v>
      </c>
      <c r="C4" s="13">
        <v>100</v>
      </c>
      <c r="D4" s="13">
        <v>100.87209302325581</v>
      </c>
      <c r="E4" s="13">
        <v>102.49999999999999</v>
      </c>
      <c r="F4" s="13">
        <v>105.87209302325581</v>
      </c>
      <c r="G4" s="13">
        <v>101.45348837209302</v>
      </c>
    </row>
    <row r="5" spans="1:7" x14ac:dyDescent="0.2">
      <c r="A5" s="9" t="s">
        <v>9</v>
      </c>
      <c r="B5" s="13">
        <v>100</v>
      </c>
      <c r="C5" s="13">
        <v>101.15935545761093</v>
      </c>
      <c r="D5" s="13">
        <v>102.12458386850835</v>
      </c>
      <c r="E5" s="13">
        <v>106.06879671347123</v>
      </c>
      <c r="F5" s="13">
        <v>110.95791134718569</v>
      </c>
      <c r="G5" s="13">
        <v>106.41276263940544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7" sqref="K17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6" ma:contentTypeDescription="Create a new document." ma:contentTypeScope="" ma:versionID="3782563ce9f9d155e6cc7d18136fc6bc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32fc458e20f52f1313fedd93b63c8af2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9a887c6-018e-4a14-9951-03ac960201a6}" ma:internalName="TaxCatchAll" ma:showField="CatchAllData" ma:web="bde7d478-d854-492c-97f6-92fba05640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7d478-d854-492c-97f6-92fba056400e" xsi:nil="true"/>
    <lcf76f155ced4ddcb4097134ff3c332f xmlns="0ab27300-963f-4f8d-9bae-e9aa98dabc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39594C-AD27-4402-9100-7E192C32B0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ab27300-963f-4f8d-9bae-e9aa98dabc2e"/>
    <ds:schemaRef ds:uri="bde7d478-d854-492c-97f6-92fba056400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2022-11-11T10:59:31Z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MediaServiceImageTags">
    <vt:lpwstr/>
  </property>
  <property fmtid="{D5CDD505-2E9C-101B-9397-08002B2CF9AE}" pid="4" name="ESRI_WORKBOOK_ID">
    <vt:lpwstr>3bb09868173843eea930a35ee3afb168</vt:lpwstr>
  </property>
</Properties>
</file>