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 defaultThemeVersion="124226"/>
  <xr:revisionPtr revIDLastSave="0" documentId="13_ncr:1_{4DFE397D-92D6-49FC-957B-93EDBB5AFF41}" xr6:coauthVersionLast="47" xr6:coauthVersionMax="47" xr10:uidLastSave="{00000000-0000-0000-0000-000000000000}"/>
  <bookViews>
    <workbookView xWindow="30540" yWindow="1245" windowWidth="26460" windowHeight="13950" tabRatio="939" xr2:uid="{00000000-000D-0000-FFFF-FFFF00000000}"/>
  </bookViews>
  <sheets>
    <sheet name="DATA AND CHART" sheetId="23" r:id="rId1"/>
    <sheet name="Original data" sheetId="2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2" l="1"/>
  <c r="F17" i="22"/>
  <c r="E17" i="22"/>
  <c r="D17" i="22"/>
  <c r="C17" i="22"/>
  <c r="B17" i="22"/>
  <c r="G16" i="22"/>
  <c r="F16" i="22"/>
  <c r="E16" i="22"/>
  <c r="D16" i="22"/>
  <c r="C16" i="22"/>
  <c r="B16" i="22"/>
  <c r="G15" i="22"/>
  <c r="F15" i="22"/>
  <c r="E15" i="22"/>
  <c r="D15" i="22"/>
  <c r="C15" i="22"/>
  <c r="B15" i="22"/>
</calcChain>
</file>

<file path=xl/sharedStrings.xml><?xml version="1.0" encoding="utf-8"?>
<sst xmlns="http://schemas.openxmlformats.org/spreadsheetml/2006/main" count="14" uniqueCount="10">
  <si>
    <t>Figure 1 - Waste generation and decoupling</t>
  </si>
  <si>
    <t>Total waste generation</t>
  </si>
  <si>
    <t>Total waste excluding major mineral wastes</t>
  </si>
  <si>
    <t>Population</t>
  </si>
  <si>
    <t>GEO: EU-27</t>
  </si>
  <si>
    <t>UNIT</t>
  </si>
  <si>
    <t>index (2010=100%)</t>
  </si>
  <si>
    <t>Gross Domestic Product</t>
  </si>
  <si>
    <t>Gross Domestic Product per capita</t>
  </si>
  <si>
    <t>Gross domestic product per capita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</si>
</sst>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4" fillId="0" borderId="0" xfId="0" applyFont="1"/>
    <xf numFmtId="0" fontId="5" fillId="0" borderId="0" xfId="0" applyFont="1"/>
    <xf numFmtId="0" fontId="0" fillId="2" borderId="2" xfId="0" applyFill="1" applyBorder="1" applyAlignment="1">
      <alignment horizontal="center"/>
    </xf>
    <xf numFmtId="1" fontId="0" fillId="0" borderId="1" xfId="0" applyNumberFormat="1" applyBorder="1"/>
    <xf numFmtId="164" fontId="0" fillId="0" borderId="1" xfId="0" applyNumberFormat="1" applyBorder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'Original data'!$A$15</c:f>
              <c:strCache>
                <c:ptCount val="1"/>
                <c:pt idx="0">
                  <c:v>Total waste generation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data'!$B$14:$G$14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'Original data'!$B$15:$G$15</c:f>
              <c:numCache>
                <c:formatCode>0.0000</c:formatCode>
                <c:ptCount val="6"/>
                <c:pt idx="0">
                  <c:v>100</c:v>
                </c:pt>
                <c:pt idx="1">
                  <c:v>101.37532389874426</c:v>
                </c:pt>
                <c:pt idx="2">
                  <c:v>100.89695036874626</c:v>
                </c:pt>
                <c:pt idx="3">
                  <c:v>101.13613713374528</c:v>
                </c:pt>
                <c:pt idx="4">
                  <c:v>104.36515846123183</c:v>
                </c:pt>
                <c:pt idx="5">
                  <c:v>95.834163842934032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88-4FCC-A2D8-BED5EC442BC8}"/>
            </c:ext>
          </c:extLst>
        </c:ser>
        <c:ser>
          <c:idx val="1"/>
          <c:order val="1"/>
          <c:tx>
            <c:strRef>
              <c:f>'Original data'!$A$16</c:f>
              <c:strCache>
                <c:ptCount val="1"/>
                <c:pt idx="0">
                  <c:v>Total waste excluding major mineral wastes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data'!$B$14:$G$14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'Original data'!$B$16:$G$16</c:f>
              <c:numCache>
                <c:formatCode>0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100.87209302325581</c:v>
                </c:pt>
                <c:pt idx="3">
                  <c:v>102.49999999999999</c:v>
                </c:pt>
                <c:pt idx="4">
                  <c:v>105.87209302325581</c:v>
                </c:pt>
                <c:pt idx="5">
                  <c:v>101.45348837209302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88-4FCC-A2D8-BED5EC442BC8}"/>
            </c:ext>
          </c:extLst>
        </c:ser>
        <c:ser>
          <c:idx val="2"/>
          <c:order val="2"/>
          <c:tx>
            <c:strRef>
              <c:f>'Original data'!$A$17</c:f>
              <c:strCache>
                <c:ptCount val="1"/>
                <c:pt idx="0">
                  <c:v>Gross Domestic Product per capita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data'!$B$14:$G$14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'Original data'!$B$17:$G$17</c:f>
              <c:numCache>
                <c:formatCode>0</c:formatCode>
                <c:ptCount val="6"/>
                <c:pt idx="0">
                  <c:v>100</c:v>
                </c:pt>
                <c:pt idx="1">
                  <c:v>103.8207927992199</c:v>
                </c:pt>
                <c:pt idx="2">
                  <c:v>106.76084113518094</c:v>
                </c:pt>
                <c:pt idx="3">
                  <c:v>113.22382360261452</c:v>
                </c:pt>
                <c:pt idx="4">
                  <c:v>121.70138376324419</c:v>
                </c:pt>
                <c:pt idx="5">
                  <c:v>120.86298017941579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88-4FCC-A2D8-BED5EC442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0919360"/>
        <c:axId val="2020925184"/>
      </c:lineChart>
      <c:catAx>
        <c:axId val="20209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20925184"/>
        <c:crosses val="autoZero"/>
        <c:auto val="1"/>
        <c:lblAlgn val="ctr"/>
        <c:lblOffset val="100"/>
        <c:noMultiLvlLbl val="0"/>
      </c:catAx>
      <c:valAx>
        <c:axId val="2020925184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2091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304800</xdr:colOff>
      <xdr:row>2</xdr:row>
      <xdr:rowOff>0</xdr:rowOff>
    </xdr:from>
    <xdr:to>
      <xdr:col>22</xdr:col>
      <xdr:colOff>152400</xdr:colOff>
      <xdr:row>27</xdr:row>
      <xdr:rowOff>145648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72450" y="381000"/>
          <a:ext cx="7772400" cy="49081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885825</xdr:colOff>
      <xdr:row>19</xdr:row>
      <xdr:rowOff>23812</xdr:rowOff>
    </xdr:from>
    <xdr:to>
      <xdr:col>4</xdr:col>
      <xdr:colOff>409575</xdr:colOff>
      <xdr:row>33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F9950-DA0A-4545-935D-230993D9A832}">
  <dimension ref="B1:H11"/>
  <sheetViews>
    <sheetView tabSelected="1" workbookViewId="0">
      <selection activeCell="G25" sqref="G25"/>
    </sheetView>
  </sheetViews>
  <sheetFormatPr baseColWidth="10" defaultColWidth="9.140625" defaultRowHeight="15" x14ac:dyDescent="0.25"/>
  <cols>
    <col min="1" max="1" width="9.140625" style="9"/>
    <col min="2" max="2" width="40.5703125" style="9" bestFit="1" customWidth="1"/>
    <col min="3" max="3" width="17.28515625" style="9" bestFit="1" customWidth="1"/>
    <col min="4" max="7" width="8.5703125" style="9" bestFit="1" customWidth="1"/>
    <col min="8" max="8" width="7.5703125" style="9" bestFit="1" customWidth="1"/>
    <col min="9" max="16384" width="9.140625" style="9"/>
  </cols>
  <sheetData>
    <row r="1" spans="2:8" x14ac:dyDescent="0.25">
      <c r="B1" s="10"/>
      <c r="C1" s="11"/>
    </row>
    <row r="3" spans="2:8" x14ac:dyDescent="0.25">
      <c r="C3" s="10"/>
    </row>
    <row r="4" spans="2:8" x14ac:dyDescent="0.25">
      <c r="C4" s="9">
        <v>2010</v>
      </c>
      <c r="D4" s="9">
        <v>2012</v>
      </c>
      <c r="E4" s="9">
        <v>2014</v>
      </c>
      <c r="F4" s="9">
        <v>2016</v>
      </c>
      <c r="G4" s="9">
        <v>2018</v>
      </c>
      <c r="H4" s="9">
        <v>2020</v>
      </c>
    </row>
    <row r="5" spans="2:8" x14ac:dyDescent="0.25">
      <c r="B5" s="9" t="s">
        <v>1</v>
      </c>
      <c r="C5" s="12">
        <v>100</v>
      </c>
      <c r="D5" s="12">
        <v>101.37532389874426</v>
      </c>
      <c r="E5" s="12">
        <v>100.89695036874626</v>
      </c>
      <c r="F5" s="12">
        <v>101.13613713374528</v>
      </c>
      <c r="G5" s="12">
        <v>104.36515846123183</v>
      </c>
      <c r="H5" s="12">
        <v>95.834163842934032</v>
      </c>
    </row>
    <row r="6" spans="2:8" x14ac:dyDescent="0.25">
      <c r="B6" s="9" t="s">
        <v>2</v>
      </c>
      <c r="C6" s="12">
        <v>100</v>
      </c>
      <c r="D6" s="12">
        <v>100</v>
      </c>
      <c r="E6" s="12">
        <v>100.87209302325581</v>
      </c>
      <c r="F6" s="12">
        <v>102.49999999999999</v>
      </c>
      <c r="G6" s="12">
        <v>105.87209302325581</v>
      </c>
      <c r="H6" s="12">
        <v>101.45348837209302</v>
      </c>
    </row>
    <row r="7" spans="2:8" x14ac:dyDescent="0.25">
      <c r="B7" s="9" t="s">
        <v>9</v>
      </c>
      <c r="C7" s="12">
        <v>100</v>
      </c>
      <c r="D7" s="12">
        <v>103.8207927992199</v>
      </c>
      <c r="E7" s="12">
        <v>106.76084113518094</v>
      </c>
      <c r="F7" s="12">
        <v>113.22382360261452</v>
      </c>
      <c r="G7" s="12">
        <v>121.70138376324419</v>
      </c>
      <c r="H7" s="12">
        <v>120.86298017941579</v>
      </c>
    </row>
    <row r="8" spans="2:8" x14ac:dyDescent="0.25">
      <c r="C8" s="12"/>
      <c r="D8" s="12"/>
      <c r="E8" s="12"/>
      <c r="F8" s="12"/>
      <c r="G8" s="12"/>
      <c r="H8" s="12"/>
    </row>
    <row r="9" spans="2:8" x14ac:dyDescent="0.25">
      <c r="C9" s="12"/>
      <c r="D9" s="12"/>
      <c r="E9" s="12"/>
      <c r="F9" s="12"/>
      <c r="G9" s="12"/>
      <c r="H9" s="12"/>
    </row>
    <row r="10" spans="2:8" x14ac:dyDescent="0.25">
      <c r="B10" s="13"/>
      <c r="C10" s="14"/>
      <c r="D10" s="12"/>
      <c r="E10" s="12"/>
      <c r="F10" s="12"/>
      <c r="G10" s="12"/>
      <c r="H10" s="12"/>
    </row>
    <row r="11" spans="2:8" x14ac:dyDescent="0.25">
      <c r="B11" s="13"/>
      <c r="C11" s="14"/>
      <c r="D11" s="12"/>
      <c r="E11" s="12"/>
      <c r="F11" s="12"/>
      <c r="G11" s="12"/>
      <c r="H11" s="1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93913-B700-41C5-8422-B289B901D61A}">
  <dimension ref="A2:G17"/>
  <sheetViews>
    <sheetView topLeftCell="A7" workbookViewId="0">
      <selection activeCell="J20" sqref="J20"/>
    </sheetView>
  </sheetViews>
  <sheetFormatPr baseColWidth="10" defaultColWidth="9.140625" defaultRowHeight="15" x14ac:dyDescent="0.25"/>
  <cols>
    <col min="1" max="1" width="40.140625" customWidth="1"/>
    <col min="2" max="2" width="15.5703125" customWidth="1"/>
    <col min="3" max="7" width="10" bestFit="1" customWidth="1"/>
  </cols>
  <sheetData>
    <row r="2" spans="1:7" x14ac:dyDescent="0.25">
      <c r="A2" s="1" t="s">
        <v>0</v>
      </c>
    </row>
    <row r="4" spans="1:7" x14ac:dyDescent="0.25">
      <c r="A4" t="s">
        <v>4</v>
      </c>
    </row>
    <row r="5" spans="1:7" x14ac:dyDescent="0.25">
      <c r="A5" s="4" t="s">
        <v>5</v>
      </c>
    </row>
    <row r="6" spans="1:7" x14ac:dyDescent="0.25">
      <c r="A6" s="4"/>
      <c r="B6" s="5"/>
    </row>
    <row r="7" spans="1:7" x14ac:dyDescent="0.25">
      <c r="B7" s="2">
        <v>2010</v>
      </c>
      <c r="C7" s="2">
        <v>2012</v>
      </c>
      <c r="D7" s="2">
        <v>2014</v>
      </c>
      <c r="E7" s="2">
        <v>2016</v>
      </c>
      <c r="F7" s="6">
        <v>2018</v>
      </c>
      <c r="G7" s="2">
        <v>2020</v>
      </c>
    </row>
    <row r="8" spans="1:7" x14ac:dyDescent="0.25">
      <c r="A8" s="3" t="s">
        <v>1</v>
      </c>
      <c r="B8" s="7">
        <v>5017</v>
      </c>
      <c r="C8" s="7">
        <v>5086</v>
      </c>
      <c r="D8" s="7">
        <v>5062</v>
      </c>
      <c r="E8" s="7">
        <v>5074</v>
      </c>
      <c r="F8" s="7">
        <v>5236</v>
      </c>
      <c r="G8" s="7">
        <v>4808</v>
      </c>
    </row>
    <row r="9" spans="1:7" x14ac:dyDescent="0.25">
      <c r="A9" s="3" t="s">
        <v>2</v>
      </c>
      <c r="B9" s="7">
        <v>1720</v>
      </c>
      <c r="C9" s="7">
        <v>1720</v>
      </c>
      <c r="D9" s="7">
        <v>1735</v>
      </c>
      <c r="E9" s="7">
        <v>1763</v>
      </c>
      <c r="F9" s="7">
        <v>1821</v>
      </c>
      <c r="G9" s="7">
        <v>1745</v>
      </c>
    </row>
    <row r="10" spans="1:7" x14ac:dyDescent="0.25">
      <c r="A10" s="3" t="s">
        <v>3</v>
      </c>
      <c r="B10" s="7">
        <v>441041446</v>
      </c>
      <c r="C10" s="7">
        <v>440905186</v>
      </c>
      <c r="D10" s="7">
        <v>443274551</v>
      </c>
      <c r="E10" s="7">
        <v>445167186</v>
      </c>
      <c r="F10" s="7">
        <v>446655355</v>
      </c>
      <c r="G10" s="7">
        <v>447346360</v>
      </c>
    </row>
    <row r="11" spans="1:7" x14ac:dyDescent="0.25">
      <c r="A11" s="3" t="s">
        <v>7</v>
      </c>
      <c r="B11" s="7">
        <v>10980299.300000001</v>
      </c>
      <c r="C11" s="7">
        <v>11396311.800000001</v>
      </c>
      <c r="D11" s="7">
        <v>11782014.699999999</v>
      </c>
      <c r="E11" s="7">
        <v>12548613.300000001</v>
      </c>
      <c r="F11" s="7">
        <v>13533272.800000001</v>
      </c>
      <c r="G11" s="7">
        <v>13460834.4</v>
      </c>
    </row>
    <row r="13" spans="1:7" x14ac:dyDescent="0.25">
      <c r="B13" s="4" t="s">
        <v>6</v>
      </c>
    </row>
    <row r="14" spans="1:7" x14ac:dyDescent="0.25">
      <c r="B14" s="2">
        <v>2010</v>
      </c>
      <c r="C14" s="2">
        <v>2012</v>
      </c>
      <c r="D14" s="2">
        <v>2014</v>
      </c>
      <c r="E14" s="2">
        <v>2016</v>
      </c>
      <c r="F14" s="6">
        <v>2018</v>
      </c>
      <c r="G14" s="2">
        <v>2020</v>
      </c>
    </row>
    <row r="15" spans="1:7" x14ac:dyDescent="0.25">
      <c r="A15" s="3" t="s">
        <v>1</v>
      </c>
      <c r="B15" s="8">
        <f>B8/$B8*100</f>
        <v>100</v>
      </c>
      <c r="C15" s="8">
        <f t="shared" ref="C15:G16" si="0">C8/$B8*100</f>
        <v>101.37532389874426</v>
      </c>
      <c r="D15" s="8">
        <f t="shared" si="0"/>
        <v>100.89695036874626</v>
      </c>
      <c r="E15" s="8">
        <f t="shared" si="0"/>
        <v>101.13613713374528</v>
      </c>
      <c r="F15" s="8">
        <f t="shared" si="0"/>
        <v>104.36515846123183</v>
      </c>
      <c r="G15" s="8">
        <f t="shared" si="0"/>
        <v>95.834163842934032</v>
      </c>
    </row>
    <row r="16" spans="1:7" x14ac:dyDescent="0.25">
      <c r="A16" s="3" t="s">
        <v>2</v>
      </c>
      <c r="B16" s="7">
        <f>B9/$B9*100</f>
        <v>100</v>
      </c>
      <c r="C16" s="7">
        <f t="shared" si="0"/>
        <v>100</v>
      </c>
      <c r="D16" s="7">
        <f t="shared" si="0"/>
        <v>100.87209302325581</v>
      </c>
      <c r="E16" s="7">
        <f t="shared" si="0"/>
        <v>102.49999999999999</v>
      </c>
      <c r="F16" s="7">
        <f t="shared" si="0"/>
        <v>105.87209302325581</v>
      </c>
      <c r="G16" s="7">
        <f t="shared" si="0"/>
        <v>101.45348837209302</v>
      </c>
    </row>
    <row r="17" spans="1:7" x14ac:dyDescent="0.25">
      <c r="A17" s="3" t="s">
        <v>8</v>
      </c>
      <c r="B17" s="7">
        <f>(B11/B10)/($B11/$B10)*100</f>
        <v>100</v>
      </c>
      <c r="C17" s="7">
        <f t="shared" ref="C17:G17" si="1">(C11/C10)/($B11/$B10)*100</f>
        <v>103.8207927992199</v>
      </c>
      <c r="D17" s="7">
        <f t="shared" si="1"/>
        <v>106.76084113518094</v>
      </c>
      <c r="E17" s="7">
        <f t="shared" si="1"/>
        <v>113.22382360261452</v>
      </c>
      <c r="F17" s="7">
        <f t="shared" si="1"/>
        <v>121.70138376324419</v>
      </c>
      <c r="G17" s="7">
        <f t="shared" si="1"/>
        <v>120.86298017941579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2E6EF2-91BB-4C05-A506-6D64CDF2E2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ab27300-963f-4f8d-9bae-e9aa98dabc2e"/>
    <ds:schemaRef ds:uri="bde7d478-d854-492c-97f6-92fba056400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Original 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2022-11-04T09:58:35Z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72ff8e01b3a7429ea27644fbc8d81106</vt:lpwstr>
  </property>
</Properties>
</file>