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ate1904="1" defaultThemeVersion="124226"/>
  <bookViews>
    <workbookView xWindow="255" yWindow="825" windowWidth="15480" windowHeight="11760" tabRatio="500"/>
  </bookViews>
  <sheets>
    <sheet name="graph with main data" sheetId="1" r:id="rId1"/>
    <sheet name="derived data" sheetId="2" r:id="rId2"/>
    <sheet name="metadata" sheetId="3" r:id="rId3"/>
  </sheets>
  <definedNames>
    <definedName name="OLE_LINK1" localSheetId="2">metadata!$G$15</definedName>
  </definedNames>
  <calcPr calcId="145621"/>
</workbook>
</file>

<file path=xl/calcChain.xml><?xml version="1.0" encoding="utf-8"?>
<calcChain xmlns="http://schemas.openxmlformats.org/spreadsheetml/2006/main">
  <c r="O37" i="2" l="1"/>
  <c r="O38" i="2"/>
  <c r="N37" i="2"/>
  <c r="N38" i="2"/>
  <c r="O55" i="2" l="1"/>
  <c r="N56" i="2"/>
  <c r="O56" i="2"/>
  <c r="O46" i="2" l="1"/>
  <c r="N46" i="2"/>
  <c r="N47" i="2"/>
  <c r="O12" i="2"/>
  <c r="O13" i="2"/>
  <c r="O14" i="2"/>
  <c r="O15" i="2"/>
  <c r="O16" i="2"/>
  <c r="O17" i="2"/>
  <c r="O18" i="2"/>
  <c r="O19" i="2"/>
  <c r="O20" i="2"/>
  <c r="O21" i="2"/>
  <c r="O22" i="2"/>
  <c r="O23" i="2"/>
  <c r="O24" i="2"/>
  <c r="O25" i="2"/>
  <c r="O28" i="2"/>
  <c r="O27" i="2"/>
  <c r="O29" i="2"/>
  <c r="O30" i="2"/>
  <c r="O31" i="2"/>
  <c r="O32" i="2"/>
  <c r="O33" i="2"/>
  <c r="O34" i="2"/>
  <c r="O35" i="2"/>
  <c r="O36" i="2"/>
  <c r="O40" i="2"/>
  <c r="O41" i="2"/>
  <c r="O42" i="2"/>
  <c r="O44" i="2"/>
  <c r="O45" i="2"/>
  <c r="O47" i="2"/>
  <c r="O49" i="2"/>
  <c r="O50" i="2"/>
  <c r="O58" i="2"/>
  <c r="O53" i="2"/>
  <c r="O51" i="2"/>
  <c r="O57" i="2"/>
  <c r="O54" i="2"/>
  <c r="O11" i="2"/>
  <c r="O52" i="2"/>
  <c r="N20" i="2"/>
  <c r="N51" i="2" l="1"/>
  <c r="N57" i="2"/>
  <c r="N54" i="2"/>
  <c r="N52" i="2" l="1"/>
  <c r="N25" i="2"/>
  <c r="N23" i="2" l="1"/>
  <c r="H41" i="2"/>
  <c r="N41" i="2" s="1"/>
  <c r="N11" i="2"/>
  <c r="N12" i="2"/>
  <c r="N13" i="2"/>
  <c r="N14" i="2"/>
  <c r="N15" i="2"/>
  <c r="N16" i="2"/>
  <c r="N17" i="2"/>
  <c r="N18" i="2"/>
  <c r="N19" i="2"/>
  <c r="N21" i="2"/>
  <c r="N22" i="2"/>
  <c r="N24" i="2"/>
  <c r="N28" i="2"/>
  <c r="N27" i="2"/>
  <c r="N29" i="2"/>
  <c r="N30" i="2"/>
  <c r="N31" i="2"/>
  <c r="N32" i="2"/>
  <c r="N33" i="2"/>
  <c r="N34" i="2"/>
  <c r="N35" i="2"/>
  <c r="N36" i="2"/>
  <c r="N40" i="2"/>
  <c r="N42" i="2"/>
  <c r="N44" i="2"/>
  <c r="N45" i="2"/>
  <c r="N49" i="2"/>
  <c r="N55" i="2"/>
  <c r="N50" i="2"/>
  <c r="N58" i="2"/>
  <c r="N53" i="2"/>
</calcChain>
</file>

<file path=xl/comments1.xml><?xml version="1.0" encoding="utf-8"?>
<comments xmlns="http://schemas.openxmlformats.org/spreadsheetml/2006/main">
  <authors>
    <author>Carsten Iversen</author>
  </authors>
  <commentList>
    <comment ref="D8" authorId="0">
      <text>
        <r>
          <rPr>
            <sz val="8"/>
            <color indexed="81"/>
            <rFont val="Tahoma"/>
            <family val="2"/>
          </rPr>
          <t>Type in the owner of the graph, in most cases EEA is the owner</t>
        </r>
      </text>
    </comment>
    <comment ref="D9" authorId="0">
      <text>
        <r>
          <rPr>
            <sz val="8"/>
            <color indexed="81"/>
            <rFont val="Tahoma"/>
            <family val="2"/>
          </rPr>
          <t>If EEA is not the owner, type in name to contact person</t>
        </r>
      </text>
    </comment>
    <comment ref="D10" authorId="0">
      <text>
        <r>
          <rPr>
            <sz val="8"/>
            <color indexed="81"/>
            <rFont val="Tahoma"/>
            <family val="2"/>
          </rPr>
          <t>If EEA is not the owner, type in email to contact person</t>
        </r>
      </text>
    </comment>
    <comment ref="D11" authorId="0">
      <text>
        <r>
          <rPr>
            <sz val="8"/>
            <color indexed="81"/>
            <rFont val="Tahoma"/>
            <family val="2"/>
          </rPr>
          <t>If EEA is not the owner, type in address - web site</t>
        </r>
      </text>
    </comment>
    <comment ref="D12" authorId="0">
      <text>
        <r>
          <rPr>
            <sz val="8"/>
            <color indexed="81"/>
            <rFont val="Tahoma"/>
            <family val="2"/>
          </rPr>
          <t>If EEA is not the owner, type in adress</t>
        </r>
      </text>
    </comment>
    <comment ref="D15" authorId="0">
      <text>
        <r>
          <rPr>
            <sz val="8"/>
            <color indexed="81"/>
            <rFont val="Tahoma"/>
            <family val="2"/>
          </rPr>
          <t>Title given to the graph</t>
        </r>
      </text>
    </comment>
    <comment ref="D16" authorId="0">
      <text>
        <r>
          <rPr>
            <sz val="8"/>
            <color indexed="81"/>
            <rFont val="Tahoma"/>
            <family val="2"/>
          </rPr>
          <t>Type in here the full country names covered by the graph</t>
        </r>
      </text>
    </comment>
    <comment ref="D17" authorId="0">
      <text>
        <r>
          <rPr>
            <sz val="8"/>
            <color indexed="81"/>
            <rFont val="Tahoma"/>
            <family val="2"/>
          </rPr>
          <t>Type in "How to read the graph....." and other important information</t>
        </r>
      </text>
    </comment>
    <comment ref="D18" authorId="0">
      <text>
        <r>
          <rPr>
            <sz val="8"/>
            <color indexed="81"/>
            <rFont val="Tahoma"/>
            <family val="2"/>
          </rPr>
          <t>Type in the set of years/timerange of the graph</t>
        </r>
      </text>
    </comment>
    <comment ref="D19" authorId="0">
      <text>
        <r>
          <rPr>
            <sz val="8"/>
            <color indexed="81"/>
            <rFont val="Tahoma"/>
            <family val="2"/>
          </rPr>
          <t>Type in footnotes and any other relevant information</t>
        </r>
      </text>
    </comment>
    <comment ref="D20" authorId="0">
      <text>
        <r>
          <rPr>
            <sz val="8"/>
            <color indexed="81"/>
            <rFont val="Tahoma"/>
            <family val="2"/>
          </rPr>
          <t>Type in footnotes and any other relevant information</t>
        </r>
      </text>
    </comment>
    <comment ref="D21" authorId="0">
      <text>
        <r>
          <rPr>
            <sz val="8"/>
            <color indexed="81"/>
            <rFont val="Tahoma"/>
            <family val="2"/>
          </rPr>
          <t>Type in description of how the resource was compiled, used tools, applied procedures, additional information to understand the data, further references to used methodologies</t>
        </r>
      </text>
    </comment>
    <comment ref="D24" authorId="0">
      <text>
        <r>
          <rPr>
            <sz val="8"/>
            <color indexed="81"/>
            <rFont val="Tahoma"/>
            <family val="2"/>
          </rPr>
          <t>Type in tags / keywords</t>
        </r>
      </text>
    </comment>
    <comment ref="D25" authorId="0">
      <text>
        <r>
          <rPr>
            <sz val="8"/>
            <color indexed="81"/>
            <rFont val="Tahoma"/>
            <family val="2"/>
          </rPr>
          <t>Type in max. 3 themes. See list at http://www.eea.europa.eu/themes</t>
        </r>
      </text>
    </comment>
    <comment ref="D26" authorId="0">
      <text>
        <r>
          <rPr>
            <sz val="8"/>
            <color indexed="81"/>
            <rFont val="Tahoma"/>
            <family val="2"/>
          </rPr>
          <t>Year: YYYY, Code: x.x.x</t>
        </r>
      </text>
    </comment>
    <comment ref="D27" authorId="0">
      <text>
        <r>
          <rPr>
            <sz val="8"/>
            <color indexed="81"/>
            <rFont val="Tahoma"/>
            <family val="2"/>
          </rPr>
          <t>Type in link</t>
        </r>
      </text>
    </comment>
    <comment ref="D30" authorId="0">
      <text>
        <r>
          <rPr>
            <sz val="8"/>
            <color indexed="81"/>
            <rFont val="Tahoma"/>
            <family val="2"/>
          </rPr>
          <t>Type in in-house (and outside) contacts - name and email</t>
        </r>
      </text>
    </comment>
    <comment ref="D31" authorId="0">
      <text>
        <r>
          <rPr>
            <sz val="8"/>
            <color indexed="81"/>
            <rFont val="Tahoma"/>
            <family val="2"/>
          </rPr>
          <t>Type in the name, organisation name and mail address to the technical producer or processor of data</t>
        </r>
      </text>
    </comment>
    <comment ref="D45" authorId="0">
      <text>
        <r>
          <rPr>
            <sz val="8"/>
            <color indexed="81"/>
            <rFont val="Tahoma"/>
            <family val="2"/>
          </rPr>
          <t>Type in the dataset name</t>
        </r>
      </text>
    </comment>
    <comment ref="D46" authorId="0">
      <text>
        <r>
          <rPr>
            <sz val="8"/>
            <color indexed="81"/>
            <rFont val="Tahoma"/>
            <family val="2"/>
          </rPr>
          <t>Type in the organisation name of the dataset owner</t>
        </r>
      </text>
    </comment>
    <comment ref="D47" authorId="0">
      <text>
        <r>
          <rPr>
            <sz val="8"/>
            <color indexed="81"/>
            <rFont val="Tahoma"/>
            <family val="2"/>
          </rPr>
          <t>Type in the web address to the dataset owner</t>
        </r>
      </text>
    </comment>
    <comment ref="D48" authorId="0">
      <text>
        <r>
          <rPr>
            <sz val="8"/>
            <color indexed="81"/>
            <rFont val="Tahoma"/>
            <family val="2"/>
          </rPr>
          <t>Type in the year of dataset publication</t>
        </r>
      </text>
    </comment>
    <comment ref="D49"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50" authorId="0">
      <text>
        <r>
          <rPr>
            <sz val="8"/>
            <color indexed="81"/>
            <rFont val="Tahoma"/>
            <family val="2"/>
          </rPr>
          <t>If the URL is generic (the URL is unchanged when selecting the data tables), please describe the path to the tables</t>
        </r>
      </text>
    </comment>
    <comment ref="D51" authorId="0">
      <text>
        <r>
          <rPr>
            <sz val="8"/>
            <color indexed="81"/>
            <rFont val="Tahoma"/>
            <family val="2"/>
          </rPr>
          <t>Only for indicators: Which datasets were used for gap-filling, normalizing, indicator- or main dataset #)</t>
        </r>
      </text>
    </comment>
    <comment ref="D52" authorId="0">
      <text>
        <r>
          <rPr>
            <sz val="8"/>
            <color indexed="81"/>
            <rFont val="Tahoma"/>
            <family val="2"/>
          </rPr>
          <t>Type in name and mail address</t>
        </r>
      </text>
    </comment>
    <comment ref="D54" authorId="0">
      <text>
        <r>
          <rPr>
            <sz val="8"/>
            <color indexed="81"/>
            <rFont val="Tahoma"/>
            <family val="2"/>
          </rPr>
          <t>Type in the dataset name</t>
        </r>
      </text>
    </comment>
    <comment ref="D55" authorId="0">
      <text>
        <r>
          <rPr>
            <sz val="8"/>
            <color indexed="81"/>
            <rFont val="Tahoma"/>
            <family val="2"/>
          </rPr>
          <t>Type in the organisation name of the dataset owner</t>
        </r>
      </text>
    </comment>
    <comment ref="D56" authorId="0">
      <text>
        <r>
          <rPr>
            <sz val="8"/>
            <color indexed="81"/>
            <rFont val="Tahoma"/>
            <family val="2"/>
          </rPr>
          <t>Type in the web address to the dataset owner</t>
        </r>
      </text>
    </comment>
    <comment ref="D57" authorId="0">
      <text>
        <r>
          <rPr>
            <sz val="8"/>
            <color indexed="81"/>
            <rFont val="Tahoma"/>
            <family val="2"/>
          </rPr>
          <t>Type in the year of dataset publication</t>
        </r>
      </text>
    </comment>
    <comment ref="D58"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59" authorId="0">
      <text>
        <r>
          <rPr>
            <sz val="8"/>
            <color indexed="81"/>
            <rFont val="Tahoma"/>
            <family val="2"/>
          </rPr>
          <t>If the URL is generic (the URL is unchanged when selecting the data tables), please describe the path to the tables</t>
        </r>
      </text>
    </comment>
    <comment ref="D60" authorId="0">
      <text>
        <r>
          <rPr>
            <sz val="8"/>
            <color indexed="81"/>
            <rFont val="Tahoma"/>
            <family val="2"/>
          </rPr>
          <t>Only for indicators: Which datasets were used for gap-filling, normalizing, indicator- or main dataset #)</t>
        </r>
      </text>
    </comment>
    <comment ref="D61" authorId="0">
      <text>
        <r>
          <rPr>
            <sz val="8"/>
            <color indexed="81"/>
            <rFont val="Tahoma"/>
            <family val="2"/>
          </rPr>
          <t>Type in name and mail address</t>
        </r>
      </text>
    </comment>
    <comment ref="D63" authorId="0">
      <text>
        <r>
          <rPr>
            <sz val="8"/>
            <color indexed="81"/>
            <rFont val="Tahoma"/>
            <family val="2"/>
          </rPr>
          <t>Type in the dataset name</t>
        </r>
      </text>
    </comment>
    <comment ref="D64" authorId="0">
      <text>
        <r>
          <rPr>
            <sz val="8"/>
            <color indexed="81"/>
            <rFont val="Tahoma"/>
            <family val="2"/>
          </rPr>
          <t>Type in the organisation name of the dataset owner</t>
        </r>
      </text>
    </comment>
    <comment ref="D65" authorId="0">
      <text>
        <r>
          <rPr>
            <sz val="8"/>
            <color indexed="81"/>
            <rFont val="Tahoma"/>
            <family val="2"/>
          </rPr>
          <t>Type in the web address to the dataset owner</t>
        </r>
      </text>
    </comment>
    <comment ref="D66" authorId="0">
      <text>
        <r>
          <rPr>
            <sz val="8"/>
            <color indexed="81"/>
            <rFont val="Tahoma"/>
            <family val="2"/>
          </rPr>
          <t>Type in the year of dataset publication</t>
        </r>
      </text>
    </comment>
    <comment ref="D67"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68" authorId="0">
      <text>
        <r>
          <rPr>
            <sz val="8"/>
            <color indexed="81"/>
            <rFont val="Tahoma"/>
            <family val="2"/>
          </rPr>
          <t>If the URL is generic (the URL is unchanged when selecting the data tables), please describe the path to the tables</t>
        </r>
      </text>
    </comment>
    <comment ref="D69" authorId="0">
      <text>
        <r>
          <rPr>
            <sz val="8"/>
            <color indexed="81"/>
            <rFont val="Tahoma"/>
            <family val="2"/>
          </rPr>
          <t>Only for indicators: Which datasets were used for gap-filling, normalizing, indicator- or main dataset #)</t>
        </r>
      </text>
    </comment>
    <comment ref="D70" authorId="0">
      <text>
        <r>
          <rPr>
            <sz val="8"/>
            <color indexed="81"/>
            <rFont val="Tahoma"/>
            <family val="2"/>
          </rPr>
          <t>Type in name and mail address</t>
        </r>
      </text>
    </comment>
    <comment ref="D72" authorId="0">
      <text>
        <r>
          <rPr>
            <sz val="8"/>
            <color indexed="81"/>
            <rFont val="Tahoma"/>
            <family val="2"/>
          </rPr>
          <t>Type in the dataset name</t>
        </r>
      </text>
    </comment>
    <comment ref="D73" authorId="0">
      <text>
        <r>
          <rPr>
            <sz val="8"/>
            <color indexed="81"/>
            <rFont val="Tahoma"/>
            <family val="2"/>
          </rPr>
          <t>Type in the organisation name of the dataset owner</t>
        </r>
      </text>
    </comment>
    <comment ref="D74" authorId="0">
      <text>
        <r>
          <rPr>
            <sz val="8"/>
            <color indexed="81"/>
            <rFont val="Tahoma"/>
            <family val="2"/>
          </rPr>
          <t>Type in the web address to the dataset owner</t>
        </r>
      </text>
    </comment>
    <comment ref="D75" authorId="0">
      <text>
        <r>
          <rPr>
            <sz val="8"/>
            <color indexed="81"/>
            <rFont val="Tahoma"/>
            <family val="2"/>
          </rPr>
          <t>Type in the year of dataset publication</t>
        </r>
      </text>
    </comment>
    <comment ref="D76"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77" authorId="0">
      <text>
        <r>
          <rPr>
            <sz val="8"/>
            <color indexed="81"/>
            <rFont val="Tahoma"/>
            <family val="2"/>
          </rPr>
          <t>If the URL is generic (the URL is unchanged when selecting the data tables), please describe the path to the tables</t>
        </r>
      </text>
    </comment>
    <comment ref="D78" authorId="0">
      <text>
        <r>
          <rPr>
            <sz val="8"/>
            <color indexed="81"/>
            <rFont val="Tahoma"/>
            <family val="2"/>
          </rPr>
          <t>Only for indicators: Which datasets were used for gap-filling, normalizing, indicator- or main dataset #)</t>
        </r>
      </text>
    </comment>
    <comment ref="D79" authorId="0">
      <text>
        <r>
          <rPr>
            <sz val="8"/>
            <color indexed="81"/>
            <rFont val="Tahoma"/>
            <family val="2"/>
          </rPr>
          <t>Type in name and mail address</t>
        </r>
      </text>
    </comment>
  </commentList>
</comments>
</file>

<file path=xl/sharedStrings.xml><?xml version="1.0" encoding="utf-8"?>
<sst xmlns="http://schemas.openxmlformats.org/spreadsheetml/2006/main" count="364" uniqueCount="142">
  <si>
    <t>Turkey</t>
  </si>
  <si>
    <t>Switzerland</t>
  </si>
  <si>
    <t>EU15</t>
  </si>
  <si>
    <t>Slovenia</t>
  </si>
  <si>
    <t>Poland</t>
  </si>
  <si>
    <t>Hungary</t>
  </si>
  <si>
    <t>Estonia</t>
  </si>
  <si>
    <t>Czech Republic</t>
  </si>
  <si>
    <t>United Kingdom</t>
  </si>
  <si>
    <t>Sweden</t>
  </si>
  <si>
    <t>Portugal</t>
  </si>
  <si>
    <t>Netherlands</t>
  </si>
  <si>
    <t>Italy</t>
  </si>
  <si>
    <t>Ireland</t>
  </si>
  <si>
    <t>Greece</t>
  </si>
  <si>
    <t>France</t>
  </si>
  <si>
    <t>Finland</t>
  </si>
  <si>
    <t>Spain</t>
  </si>
  <si>
    <t>Denmark</t>
  </si>
  <si>
    <t>Germany</t>
  </si>
  <si>
    <t>Belgium</t>
  </si>
  <si>
    <t>Austria</t>
  </si>
  <si>
    <t>DMC per cap in tons</t>
  </si>
  <si>
    <t>Figure:</t>
  </si>
  <si>
    <t>Title:</t>
  </si>
  <si>
    <t>Year:</t>
  </si>
  <si>
    <t>Main data and graph</t>
  </si>
  <si>
    <t>Slovakia</t>
  </si>
  <si>
    <t>DMC in 1000 tonnes</t>
  </si>
  <si>
    <t>population in 1000</t>
  </si>
  <si>
    <t>Source:</t>
  </si>
  <si>
    <t xml:space="preserve">Source: </t>
  </si>
  <si>
    <t>population data covered by Eurostat: demo_gind-Demographic balance and crude rates</t>
  </si>
  <si>
    <t>population data not covered by Eurostat: Total Economy Database</t>
  </si>
  <si>
    <t>Population Data: Eurostat and Total Economic Database</t>
  </si>
  <si>
    <r>
      <t>4.4 Synthesis</t>
    </r>
    <r>
      <rPr>
        <b/>
        <sz val="10"/>
        <color indexed="10"/>
        <rFont val="Calibri"/>
        <family val="2"/>
      </rPr>
      <t xml:space="preserve"> (and also figure 4 SOER part B (id# RW103)</t>
    </r>
  </si>
  <si>
    <t>Luxembourg</t>
  </si>
  <si>
    <t>countries*: Data for 2007</t>
  </si>
  <si>
    <t>DMC data for 2008: WI database, preliminary data</t>
  </si>
  <si>
    <t>Source: DMC data from Eurostat and WI database</t>
  </si>
  <si>
    <t>Malta</t>
  </si>
  <si>
    <t>2009/2008*</t>
  </si>
  <si>
    <t>Cyprus</t>
  </si>
  <si>
    <t>Bulgaria</t>
  </si>
  <si>
    <t>Latvia</t>
  </si>
  <si>
    <t>Lithuania</t>
  </si>
  <si>
    <t>Romania</t>
  </si>
  <si>
    <t>EU27</t>
  </si>
  <si>
    <t>EU12</t>
  </si>
  <si>
    <t>Iceland*</t>
  </si>
  <si>
    <t>Norway*</t>
  </si>
  <si>
    <t>Australia*</t>
  </si>
  <si>
    <t>New Zealand*</t>
  </si>
  <si>
    <t>Canada*</t>
  </si>
  <si>
    <t>United States*</t>
  </si>
  <si>
    <t>Japan*</t>
  </si>
  <si>
    <t>Chile*</t>
  </si>
  <si>
    <t>Israel*</t>
  </si>
  <si>
    <t>South Korea*</t>
  </si>
  <si>
    <t>Mexico*</t>
  </si>
  <si>
    <t>OECD average*</t>
  </si>
  <si>
    <t>countries*: Data for 2008</t>
  </si>
  <si>
    <t>DMC data for 2009: Eurostat: Material Flow Accounts</t>
  </si>
  <si>
    <t>Use of resources per capita in 2000 vs 2009 (2008*)</t>
  </si>
  <si>
    <t>2000 and 2009 (2008 for some non-OECD-countries)</t>
  </si>
  <si>
    <t>Metadata checklist for authors delivering metadata for graphs</t>
  </si>
  <si>
    <t>Please deliver one checklist for each graph</t>
  </si>
  <si>
    <t>*</t>
  </si>
  <si>
    <t xml:space="preserve"> = required</t>
  </si>
  <si>
    <t>Owner of the produced graph</t>
  </si>
  <si>
    <t>Organisation name:</t>
  </si>
  <si>
    <t xml:space="preserve">Contact person: </t>
  </si>
  <si>
    <t xml:space="preserve">Address (email): </t>
  </si>
  <si>
    <t>Address (web site):</t>
  </si>
  <si>
    <t>Address (delivery point):</t>
  </si>
  <si>
    <t>Graph</t>
  </si>
  <si>
    <t>Geographical coverage:</t>
  </si>
  <si>
    <t>Description:</t>
  </si>
  <si>
    <t>Temporal coverage:</t>
  </si>
  <si>
    <t>Additional information:</t>
  </si>
  <si>
    <t>Unit:</t>
  </si>
  <si>
    <t>Methodology:</t>
  </si>
  <si>
    <t>To be filled in by the EEA responsible</t>
  </si>
  <si>
    <t xml:space="preserve">Tags / keywords: </t>
  </si>
  <si>
    <t xml:space="preserve">Theme (EEA): </t>
  </si>
  <si>
    <t xml:space="preserve">EEA management plan year and code: </t>
  </si>
  <si>
    <t xml:space="preserve">Link to the original delivery (e.g. on CIRCA): </t>
  </si>
  <si>
    <t>Persons involved</t>
  </si>
  <si>
    <t xml:space="preserve">Contact person for EEA: </t>
  </si>
  <si>
    <t>Processor:</t>
  </si>
  <si>
    <t>Copyrights</t>
  </si>
  <si>
    <t>Does your organisation have a documented License / Terms of use / Copyright policy for this dataset?</t>
  </si>
  <si>
    <t>If yes; please provide the URL:</t>
  </si>
  <si>
    <t>www.</t>
  </si>
  <si>
    <t>If no; please answer the followin three questions:</t>
  </si>
  <si>
    <t>Yes / No</t>
  </si>
  <si>
    <t>Does EEA have the rights to publish the graph in paper-reports?</t>
  </si>
  <si>
    <t>Does EEA have the rights to publish the graph in PDF-documents on the web?</t>
  </si>
  <si>
    <t>Does EEA have the rights to publish the underpinning data on the EEA Data Service?</t>
  </si>
  <si>
    <t>Datasets retrieved from</t>
  </si>
  <si>
    <t>(Please copy-and-paste this section to match the number of datasets used to create the graph)</t>
  </si>
  <si>
    <t xml:space="preserve">Dataset name: </t>
  </si>
  <si>
    <t>Dataset owner:</t>
  </si>
  <si>
    <t>Publication year:</t>
  </si>
  <si>
    <t>URL:</t>
  </si>
  <si>
    <t>(</t>
  </si>
  <si>
    <t>)Path:</t>
  </si>
  <si>
    <t>)Dataset usage: #)</t>
  </si>
  <si>
    <t>Contact person:</t>
  </si>
  <si>
    <t xml:space="preserve">#)  Indicator data set: </t>
  </si>
  <si>
    <t xml:space="preserve">A dataset built from other sets for the indicator only. </t>
  </si>
  <si>
    <t xml:space="preserve">Main data set: </t>
  </si>
  <si>
    <t>Data retrieved directly from some source, with no manipulation</t>
  </si>
  <si>
    <t>Wuppertal Institute</t>
  </si>
  <si>
    <t>Sören Steger</t>
  </si>
  <si>
    <t>soeren.steger@wupperinst.org</t>
  </si>
  <si>
    <t>http://wupperinst.org</t>
  </si>
  <si>
    <t>Doeppersberg 19, 42103 Wuppertal, Germany</t>
  </si>
  <si>
    <t>EU27 member states and selected other countries</t>
  </si>
  <si>
    <t>This figure shows the DMC per capita for the EU27 countries and selected other countries in 2000 and 2009 respectively 2008</t>
  </si>
  <si>
    <t>2000, 2008/2009</t>
  </si>
  <si>
    <t>in tones per capita</t>
  </si>
  <si>
    <t xml:space="preserve">Pawel Kazmierczyk </t>
  </si>
  <si>
    <t>Sören Steger, Wuppertal Institute</t>
  </si>
  <si>
    <t>yes</t>
  </si>
  <si>
    <t>Eurostat</t>
  </si>
  <si>
    <t>http://epp.eurostat.ec.europa.eu</t>
  </si>
  <si>
    <t>2012</t>
  </si>
  <si>
    <t>http://appsso.eurostat.ec.europa.eu/nui/show.do?dataset=demo_gind&amp;lang=en</t>
  </si>
  <si>
    <t>http://www.conference-board.org/data/economydatabase/</t>
  </si>
  <si>
    <t xml:space="preserve">Ben Cheng, ben.cheng@conference-board.org </t>
  </si>
  <si>
    <t xml:space="preserve">http://appsso.eurostat.ec.europa.eu/nui/show.do?dataset=env_ac_mfa&amp;lang=en </t>
  </si>
  <si>
    <t>2011</t>
  </si>
  <si>
    <t>Helmut Schütz, helmut.schuetz@wupperinst.org</t>
  </si>
  <si>
    <t>The Conference Board: The Total Economy Database, Output, Labor and Labor Productivity Country Details, 1950-2011, Jan. 2012 Release</t>
  </si>
  <si>
    <r>
      <t>Population data covered by Eurostat:</t>
    </r>
    <r>
      <rPr>
        <sz val="12"/>
        <rFont val="Arial"/>
        <family val="2"/>
      </rPr>
      <t xml:space="preserve"> </t>
    </r>
    <r>
      <rPr>
        <sz val="8"/>
        <rFont val="Arial"/>
        <family val="2"/>
      </rPr>
      <t>Demographic balance and crude rates</t>
    </r>
  </si>
  <si>
    <t xml:space="preserve">Population data not covered by Eurostat: Total Economy Database </t>
  </si>
  <si>
    <r>
      <t>DMC data covered by Eurostat: Material flow accounts 2000-2009</t>
    </r>
    <r>
      <rPr>
        <sz val="10"/>
        <rFont val="Arial"/>
        <family val="2"/>
      </rPr>
      <t xml:space="preserve"> </t>
    </r>
  </si>
  <si>
    <r>
      <t>DMC data not covered by Eurostat: WI database</t>
    </r>
    <r>
      <rPr>
        <sz val="10"/>
        <rFont val="Arial"/>
        <family val="2"/>
      </rPr>
      <t xml:space="preserve"> </t>
    </r>
  </si>
  <si>
    <t>Uses of resources per capita in 2000 vs 2008/2009</t>
  </si>
  <si>
    <t>The data are taken from external data bases (DMC from Eurostat and WI database, population from Eurostat and The Conference Board Total Economy Database).</t>
  </si>
  <si>
    <r>
      <rPr>
        <sz val="8"/>
        <color rgb="FF000000"/>
        <rFont val="Verdana"/>
        <family val="2"/>
      </rPr>
      <t xml:space="preserve">The methodology for the calculation of DMI / DMC was revised by Eurostat in 2007. For this figure, the data are calculated after the revised methodology. Therefore, the data set compromises the consistency in order to provide an extended temporal coverage. For non-EU countries, we used the MFA data compiled by the Wuppertal Institute on behalf of OECD (not published yet). </t>
    </r>
    <r>
      <rPr>
        <sz val="8"/>
        <rFont val="Verdan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</si>
</sst>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_-;_-* &quot;-&quot;??_€_-;_-@_-"/>
    <numFmt numFmtId="165" formatCode="0.0"/>
    <numFmt numFmtId="166" formatCode="#,##0_ ;[Red]\-#,##0\ "/>
    <numFmt numFmtId="167" formatCode="_-* #,##0_-;_-* #,##0\-;_-* &quot;-&quot;??_-;_-@_-"/>
    <numFmt numFmtId="168" formatCode="[$-407]d/\ mmmm\ yyyy;@"/>
  </numFmts>
  <fonts count="19" x14ac:knownFonts="1">
    <font>
      <sz val="10"/>
      <name val="Verdana"/>
    </font>
    <font>
      <sz val="10"/>
      <name val="Verdana"/>
      <family val="2"/>
    </font>
    <font>
      <sz val="10"/>
      <name val="Arial"/>
      <family val="2"/>
    </font>
    <font>
      <sz val="8"/>
      <name val="Verdana"/>
      <family val="2"/>
    </font>
    <font>
      <b/>
      <sz val="10"/>
      <color indexed="8"/>
      <name val="Calibri"/>
      <family val="2"/>
    </font>
    <font>
      <sz val="8"/>
      <name val="Helv"/>
    </font>
    <font>
      <sz val="10"/>
      <name val="Verdana"/>
      <family val="2"/>
    </font>
    <font>
      <b/>
      <sz val="10"/>
      <color indexed="10"/>
      <name val="Calibri"/>
      <family val="2"/>
    </font>
    <font>
      <sz val="9"/>
      <name val="Arial"/>
      <family val="2"/>
    </font>
    <font>
      <b/>
      <sz val="9"/>
      <name val="Arial"/>
      <family val="2"/>
    </font>
    <font>
      <b/>
      <sz val="10"/>
      <name val="Arial"/>
      <family val="2"/>
    </font>
    <font>
      <u/>
      <sz val="8"/>
      <name val="Arial"/>
      <family val="2"/>
    </font>
    <font>
      <sz val="8"/>
      <name val="Arial"/>
      <family val="2"/>
    </font>
    <font>
      <u/>
      <sz val="10"/>
      <color indexed="12"/>
      <name val="Arial"/>
      <family val="2"/>
    </font>
    <font>
      <sz val="10"/>
      <color indexed="9"/>
      <name val="Arial"/>
      <family val="2"/>
    </font>
    <font>
      <sz val="9"/>
      <color indexed="9"/>
      <name val="Arial"/>
      <family val="2"/>
    </font>
    <font>
      <sz val="8"/>
      <color indexed="81"/>
      <name val="Tahoma"/>
      <family val="2"/>
    </font>
    <font>
      <sz val="8"/>
      <color rgb="FF000000"/>
      <name val="Verdana"/>
      <family val="2"/>
    </font>
    <font>
      <sz val="12"/>
      <name val="Arial"/>
      <family val="2"/>
    </font>
  </fonts>
  <fills count="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indexed="22"/>
        <bgColor indexed="64"/>
      </patternFill>
    </fill>
    <fill>
      <patternFill patternType="solid">
        <fgColor indexed="10"/>
        <bgColor indexed="64"/>
      </patternFill>
    </fill>
    <fill>
      <patternFill patternType="solid">
        <fgColor theme="0"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8"/>
      </left>
      <right style="thin">
        <color indexed="8"/>
      </right>
      <top style="thin">
        <color indexed="8"/>
      </top>
      <bottom style="thin">
        <color indexed="8"/>
      </bottom>
      <diagonal/>
    </border>
    <border>
      <left style="thick">
        <color indexed="23"/>
      </left>
      <right/>
      <top/>
      <bottom/>
      <diagonal/>
    </border>
    <border>
      <left/>
      <right style="thick">
        <color indexed="23"/>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9"/>
      </bottom>
      <diagonal/>
    </border>
    <border>
      <left style="thin">
        <color indexed="64"/>
      </left>
      <right style="thin">
        <color indexed="64"/>
      </right>
      <top style="thin">
        <color indexed="9"/>
      </top>
      <bottom style="thin">
        <color indexed="64"/>
      </bottom>
      <diagonal/>
    </border>
    <border>
      <left style="thick">
        <color indexed="23"/>
      </left>
      <right/>
      <top/>
      <bottom style="thick">
        <color indexed="23"/>
      </bottom>
      <diagonal/>
    </border>
    <border>
      <left/>
      <right/>
      <top/>
      <bottom style="thick">
        <color indexed="23"/>
      </bottom>
      <diagonal/>
    </border>
    <border>
      <left/>
      <right style="thick">
        <color indexed="23"/>
      </right>
      <top/>
      <bottom style="thick">
        <color indexed="23"/>
      </bottom>
      <diagonal/>
    </border>
    <border>
      <left/>
      <right/>
      <top/>
      <bottom style="thin">
        <color indexed="9"/>
      </bottom>
      <diagonal/>
    </border>
    <border>
      <left/>
      <right style="thin">
        <color indexed="64"/>
      </right>
      <top/>
      <bottom style="thin">
        <color indexed="9"/>
      </bottom>
      <diagonal/>
    </border>
    <border>
      <left/>
      <right/>
      <top style="thin">
        <color indexed="9"/>
      </top>
      <bottom/>
      <diagonal/>
    </border>
    <border>
      <left/>
      <right style="thin">
        <color indexed="64"/>
      </right>
      <top style="thin">
        <color indexed="9"/>
      </top>
      <bottom/>
      <diagonal/>
    </border>
    <border>
      <left style="thin">
        <color indexed="64"/>
      </left>
      <right/>
      <top style="thin">
        <color indexed="9"/>
      </top>
      <bottom/>
      <diagonal/>
    </border>
    <border>
      <left style="thin">
        <color indexed="64"/>
      </left>
      <right/>
      <top/>
      <bottom style="thin">
        <color indexed="9"/>
      </bottom>
      <diagonal/>
    </border>
  </borders>
  <cellStyleXfs count="6">
    <xf numFmtId="0" fontId="0" fillId="0" borderId="0" applyNumberFormat="0" applyFill="0" applyBorder="0" applyAlignment="0" applyProtection="0"/>
    <xf numFmtId="0" fontId="6" fillId="0" borderId="0" applyNumberFormat="0" applyFill="0" applyBorder="0" applyAlignment="0" applyProtection="0"/>
    <xf numFmtId="164" fontId="1" fillId="0" borderId="0" applyFont="0" applyFill="0" applyBorder="0" applyAlignment="0" applyProtection="0"/>
    <xf numFmtId="0" fontId="5" fillId="0" borderId="0"/>
    <xf numFmtId="0" fontId="13" fillId="0" borderId="0" applyNumberFormat="0" applyFill="0" applyBorder="0" applyAlignment="0" applyProtection="0">
      <alignment vertical="top"/>
      <protection locked="0"/>
    </xf>
    <xf numFmtId="0" fontId="1" fillId="0" borderId="0" applyNumberFormat="0" applyFill="0" applyBorder="0" applyAlignment="0" applyProtection="0"/>
  </cellStyleXfs>
  <cellXfs count="168">
    <xf numFmtId="0" fontId="0" fillId="0" borderId="0" xfId="0" applyFont="1"/>
    <xf numFmtId="2" fontId="0" fillId="0" borderId="1" xfId="1" applyNumberFormat="1" applyFont="1" applyBorder="1"/>
    <xf numFmtId="0" fontId="0" fillId="0" borderId="1" xfId="1" applyFont="1" applyBorder="1"/>
    <xf numFmtId="0" fontId="0" fillId="2" borderId="0" xfId="1" applyFont="1" applyFill="1"/>
    <xf numFmtId="0" fontId="0" fillId="2" borderId="2" xfId="1" applyFont="1" applyFill="1" applyBorder="1"/>
    <xf numFmtId="0" fontId="4" fillId="3" borderId="0" xfId="1" applyFont="1" applyFill="1"/>
    <xf numFmtId="2" fontId="2" fillId="0" borderId="1" xfId="1" applyNumberFormat="1" applyFont="1" applyBorder="1" applyAlignment="1">
      <alignment horizontal="left" wrapText="1"/>
    </xf>
    <xf numFmtId="3" fontId="2" fillId="0" borderId="1" xfId="1" applyNumberFormat="1" applyFont="1" applyBorder="1" applyAlignment="1">
      <alignment horizontal="left" wrapText="1"/>
    </xf>
    <xf numFmtId="0" fontId="2" fillId="0" borderId="1" xfId="1" applyFont="1" applyBorder="1" applyAlignment="1">
      <alignment horizontal="left" wrapText="1"/>
    </xf>
    <xf numFmtId="1" fontId="0" fillId="0" borderId="0" xfId="1" applyNumberFormat="1" applyFont="1"/>
    <xf numFmtId="3" fontId="0" fillId="0" borderId="0" xfId="2" applyNumberFormat="1" applyFont="1"/>
    <xf numFmtId="0" fontId="2" fillId="0" borderId="0" xfId="1" applyFont="1" applyAlignment="1">
      <alignment horizontal="center" vertical="top" wrapText="1"/>
    </xf>
    <xf numFmtId="3" fontId="0" fillId="0" borderId="0" xfId="1" applyNumberFormat="1" applyFont="1"/>
    <xf numFmtId="0" fontId="2" fillId="0" borderId="0" xfId="1" applyFont="1" applyFill="1" applyBorder="1" applyAlignment="1">
      <alignment horizontal="left" vertical="top"/>
    </xf>
    <xf numFmtId="0" fontId="4" fillId="3" borderId="0" xfId="1" applyFont="1" applyFill="1" applyAlignment="1">
      <alignment horizontal="left"/>
    </xf>
    <xf numFmtId="0" fontId="1" fillId="0" borderId="0" xfId="0" applyFont="1"/>
    <xf numFmtId="2" fontId="1" fillId="0" borderId="1" xfId="1" applyNumberFormat="1" applyFont="1" applyBorder="1"/>
    <xf numFmtId="3" fontId="1" fillId="0" borderId="1" xfId="1" applyNumberFormat="1" applyFont="1" applyBorder="1"/>
    <xf numFmtId="0" fontId="1" fillId="0" borderId="1" xfId="1" applyFont="1" applyBorder="1" applyAlignment="1">
      <alignment horizontal="right"/>
    </xf>
    <xf numFmtId="3" fontId="2" fillId="0" borderId="0" xfId="1" applyNumberFormat="1" applyFont="1" applyAlignment="1">
      <alignment horizontal="right" vertical="top" wrapText="1"/>
    </xf>
    <xf numFmtId="0" fontId="1" fillId="0" borderId="1" xfId="1" applyFont="1" applyBorder="1"/>
    <xf numFmtId="2" fontId="1" fillId="0" borderId="1" xfId="1" applyNumberFormat="1" applyFont="1" applyBorder="1" applyAlignment="1">
      <alignment horizontal="left" wrapText="1"/>
    </xf>
    <xf numFmtId="3" fontId="1" fillId="0" borderId="1" xfId="1" applyNumberFormat="1" applyFont="1" applyBorder="1" applyAlignment="1">
      <alignment horizontal="right"/>
    </xf>
    <xf numFmtId="165" fontId="1" fillId="0" borderId="1" xfId="1" applyNumberFormat="1" applyFont="1" applyBorder="1"/>
    <xf numFmtId="3" fontId="1" fillId="0" borderId="1" xfId="1" applyNumberFormat="1" applyFont="1" applyBorder="1" applyAlignment="1">
      <alignment horizontal="left" wrapText="1"/>
    </xf>
    <xf numFmtId="0" fontId="1" fillId="0" borderId="1" xfId="1" applyFont="1" applyBorder="1" applyAlignment="1">
      <alignment horizontal="left" wrapText="1"/>
    </xf>
    <xf numFmtId="3" fontId="1" fillId="0" borderId="1" xfId="2" applyNumberFormat="1" applyFont="1" applyBorder="1"/>
    <xf numFmtId="0" fontId="1" fillId="0" borderId="0" xfId="1" applyFont="1" applyAlignment="1">
      <alignment horizontal="center" vertical="top" wrapText="1"/>
    </xf>
    <xf numFmtId="0" fontId="1" fillId="0" borderId="0" xfId="1" applyFont="1" applyFill="1" applyBorder="1" applyAlignment="1">
      <alignment horizontal="left"/>
    </xf>
    <xf numFmtId="3" fontId="1" fillId="0" borderId="0" xfId="2" applyNumberFormat="1" applyFont="1"/>
    <xf numFmtId="0" fontId="1" fillId="0" borderId="1" xfId="0" applyFont="1" applyFill="1" applyBorder="1"/>
    <xf numFmtId="3" fontId="1" fillId="0" borderId="0" xfId="1" applyNumberFormat="1" applyFont="1" applyBorder="1"/>
    <xf numFmtId="3" fontId="1" fillId="2" borderId="0" xfId="3" applyNumberFormat="1" applyFont="1" applyFill="1" applyBorder="1" applyAlignment="1" applyProtection="1">
      <alignment horizontal="right"/>
    </xf>
    <xf numFmtId="0" fontId="0" fillId="0" borderId="1" xfId="1" applyFont="1" applyBorder="1" applyAlignment="1">
      <alignment horizontal="right"/>
    </xf>
    <xf numFmtId="3" fontId="1" fillId="0" borderId="1" xfId="0" applyNumberFormat="1" applyFont="1" applyBorder="1"/>
    <xf numFmtId="3" fontId="1" fillId="0" borderId="0" xfId="0" applyNumberFormat="1" applyFont="1" applyBorder="1"/>
    <xf numFmtId="3" fontId="1" fillId="0" borderId="1" xfId="0" applyNumberFormat="1" applyFont="1" applyBorder="1" applyAlignment="1"/>
    <xf numFmtId="3" fontId="1" fillId="0" borderId="1" xfId="1" applyNumberFormat="1" applyFont="1" applyFill="1" applyBorder="1" applyAlignment="1"/>
    <xf numFmtId="3" fontId="2" fillId="0" borderId="1" xfId="0" applyNumberFormat="1" applyFont="1" applyBorder="1"/>
    <xf numFmtId="166" fontId="2" fillId="0" borderId="1" xfId="0" applyNumberFormat="1" applyFont="1" applyBorder="1"/>
    <xf numFmtId="167" fontId="0" fillId="0" borderId="1" xfId="2" applyNumberFormat="1" applyFont="1" applyBorder="1"/>
    <xf numFmtId="0" fontId="0" fillId="0" borderId="1" xfId="0" applyFont="1" applyBorder="1"/>
    <xf numFmtId="2" fontId="0" fillId="0" borderId="1" xfId="0" applyNumberFormat="1" applyFont="1" applyBorder="1"/>
    <xf numFmtId="3" fontId="2" fillId="0" borderId="3" xfId="0" applyNumberFormat="1" applyFont="1" applyFill="1" applyBorder="1" applyAlignment="1"/>
    <xf numFmtId="0" fontId="0" fillId="0" borderId="0" xfId="0" applyFont="1" applyBorder="1"/>
    <xf numFmtId="0" fontId="2" fillId="0" borderId="0" xfId="0" applyNumberFormat="1" applyFont="1" applyFill="1" applyBorder="1" applyAlignment="1"/>
    <xf numFmtId="3" fontId="2" fillId="0" borderId="0" xfId="0" applyNumberFormat="1" applyFont="1" applyFill="1" applyBorder="1" applyAlignment="1"/>
    <xf numFmtId="0" fontId="2" fillId="4" borderId="0" xfId="0" applyNumberFormat="1" applyFont="1" applyFill="1" applyBorder="1" applyAlignment="1"/>
    <xf numFmtId="3" fontId="2" fillId="0" borderId="1" xfId="0" applyNumberFormat="1" applyFont="1" applyFill="1" applyBorder="1" applyAlignment="1"/>
    <xf numFmtId="2" fontId="2" fillId="0" borderId="0" xfId="1" applyNumberFormat="1" applyFont="1" applyFill="1" applyAlignment="1">
      <alignment horizontal="center" vertical="top" wrapText="1"/>
    </xf>
    <xf numFmtId="0" fontId="0" fillId="0" borderId="0" xfId="0" applyFont="1" applyFill="1" applyBorder="1"/>
    <xf numFmtId="3" fontId="1" fillId="0" borderId="0" xfId="0" applyNumberFormat="1" applyFont="1" applyFill="1" applyBorder="1"/>
    <xf numFmtId="0" fontId="0" fillId="2" borderId="4" xfId="0" applyFill="1" applyBorder="1" applyAlignment="1">
      <alignment vertical="center" wrapText="1"/>
    </xf>
    <xf numFmtId="0" fontId="0" fillId="2" borderId="5" xfId="0" applyFill="1" applyBorder="1" applyAlignment="1">
      <alignment vertical="center" wrapText="1"/>
    </xf>
    <xf numFmtId="0" fontId="0" fillId="2" borderId="0" xfId="0" applyFill="1"/>
    <xf numFmtId="0" fontId="2" fillId="6" borderId="0" xfId="0" applyFont="1" applyFill="1" applyBorder="1" applyAlignment="1">
      <alignment horizontal="left" vertical="center" wrapText="1"/>
    </xf>
    <xf numFmtId="0" fontId="0" fillId="5" borderId="12" xfId="0" applyFill="1" applyBorder="1" applyAlignment="1">
      <alignment horizontal="center" vertical="center" wrapText="1"/>
    </xf>
    <xf numFmtId="0" fontId="8" fillId="2" borderId="0" xfId="0" applyFont="1" applyFill="1" applyBorder="1" applyAlignment="1">
      <alignment vertical="center" wrapText="1"/>
    </xf>
    <xf numFmtId="0" fontId="11" fillId="2" borderId="0" xfId="0" applyFont="1" applyFill="1" applyBorder="1" applyAlignment="1">
      <alignment vertical="center" wrapText="1"/>
    </xf>
    <xf numFmtId="0" fontId="12" fillId="2" borderId="0" xfId="0" applyFont="1" applyFill="1" applyBorder="1" applyAlignment="1">
      <alignment vertical="center" wrapText="1"/>
    </xf>
    <xf numFmtId="0" fontId="12" fillId="2" borderId="10" xfId="0" applyFont="1" applyFill="1" applyBorder="1" applyAlignment="1">
      <alignment vertical="center" wrapText="1"/>
    </xf>
    <xf numFmtId="0" fontId="8" fillId="0" borderId="0" xfId="0" applyFont="1" applyFill="1" applyBorder="1" applyAlignment="1">
      <alignment vertical="center" wrapText="1"/>
    </xf>
    <xf numFmtId="0" fontId="14" fillId="2" borderId="4" xfId="0" applyFont="1" applyFill="1" applyBorder="1" applyAlignment="1">
      <alignment vertical="center" wrapText="1"/>
    </xf>
    <xf numFmtId="0" fontId="15" fillId="2" borderId="0" xfId="0" applyFont="1" applyFill="1" applyBorder="1" applyAlignment="1">
      <alignment vertical="center" wrapText="1"/>
    </xf>
    <xf numFmtId="0" fontId="0" fillId="2" borderId="0" xfId="0" applyFill="1" applyAlignment="1">
      <alignment vertical="center" wrapText="1"/>
    </xf>
    <xf numFmtId="49" fontId="12" fillId="2" borderId="0" xfId="0" applyNumberFormat="1" applyFont="1" applyFill="1" applyBorder="1" applyAlignment="1">
      <alignment vertical="center" wrapText="1"/>
    </xf>
    <xf numFmtId="0" fontId="2" fillId="2" borderId="0" xfId="0" applyFont="1" applyFill="1" applyAlignment="1">
      <alignment vertical="center" wrapText="1"/>
    </xf>
    <xf numFmtId="0" fontId="12" fillId="5" borderId="26" xfId="0" applyFont="1" applyFill="1" applyBorder="1" applyAlignment="1">
      <alignment horizontal="center" vertical="center" wrapText="1"/>
    </xf>
    <xf numFmtId="0" fontId="12" fillId="5" borderId="27" xfId="0" applyFont="1" applyFill="1" applyBorder="1" applyAlignment="1">
      <alignment horizontal="center" vertical="center" wrapText="1"/>
    </xf>
    <xf numFmtId="0" fontId="12" fillId="5" borderId="28" xfId="0" applyFont="1" applyFill="1" applyBorder="1" applyAlignment="1">
      <alignment horizontal="center" vertical="center" wrapText="1"/>
    </xf>
    <xf numFmtId="0" fontId="8" fillId="2" borderId="0" xfId="0" applyFont="1" applyFill="1" applyBorder="1" applyAlignment="1">
      <alignment horizontal="right" vertical="center" wrapText="1"/>
    </xf>
    <xf numFmtId="0" fontId="12" fillId="2" borderId="0" xfId="0" applyFont="1" applyFill="1" applyBorder="1" applyAlignment="1">
      <alignment horizontal="right" vertical="center" wrapText="1"/>
    </xf>
    <xf numFmtId="0" fontId="12" fillId="2" borderId="0" xfId="0" applyFont="1" applyFill="1" applyAlignment="1">
      <alignment vertical="center" wrapText="1"/>
    </xf>
    <xf numFmtId="0" fontId="12" fillId="2" borderId="0" xfId="0" applyFont="1" applyFill="1" applyAlignment="1">
      <alignment horizontal="right" vertical="center" wrapText="1"/>
    </xf>
    <xf numFmtId="0" fontId="0" fillId="2" borderId="29" xfId="0" applyFill="1" applyBorder="1" applyAlignment="1">
      <alignment vertical="center" wrapText="1"/>
    </xf>
    <xf numFmtId="0" fontId="0" fillId="2" borderId="30" xfId="0" applyFill="1" applyBorder="1" applyAlignment="1">
      <alignment vertical="center" wrapText="1"/>
    </xf>
    <xf numFmtId="0" fontId="0" fillId="2" borderId="31" xfId="0" applyFill="1" applyBorder="1" applyAlignment="1">
      <alignment vertical="center" wrapText="1"/>
    </xf>
    <xf numFmtId="0" fontId="0" fillId="0" borderId="0" xfId="0"/>
    <xf numFmtId="49" fontId="12" fillId="5" borderId="20" xfId="0" applyNumberFormat="1" applyFont="1" applyFill="1" applyBorder="1" applyAlignment="1">
      <alignment horizontal="left" vertical="center" wrapText="1"/>
    </xf>
    <xf numFmtId="49" fontId="12" fillId="5" borderId="21" xfId="0" applyNumberFormat="1" applyFont="1" applyFill="1" applyBorder="1" applyAlignment="1">
      <alignment horizontal="left" vertical="center" wrapText="1"/>
    </xf>
    <xf numFmtId="49" fontId="12" fillId="5" borderId="22" xfId="0" applyNumberFormat="1" applyFont="1" applyFill="1" applyBorder="1" applyAlignment="1">
      <alignment horizontal="left" vertical="center" wrapText="1"/>
    </xf>
    <xf numFmtId="0" fontId="0" fillId="2" borderId="0" xfId="0" applyFill="1" applyBorder="1" applyAlignment="1">
      <alignment vertical="center" wrapText="1"/>
    </xf>
    <xf numFmtId="49" fontId="12" fillId="4" borderId="0" xfId="0" applyNumberFormat="1" applyFont="1" applyFill="1" applyBorder="1" applyAlignment="1">
      <alignment horizontal="left" vertical="center" wrapText="1"/>
    </xf>
    <xf numFmtId="49" fontId="12" fillId="7" borderId="17" xfId="0" applyNumberFormat="1" applyFont="1" applyFill="1" applyBorder="1" applyAlignment="1">
      <alignment horizontal="left" vertical="center" wrapText="1"/>
    </xf>
    <xf numFmtId="0" fontId="0" fillId="7" borderId="18" xfId="0" applyFont="1" applyFill="1" applyBorder="1" applyAlignment="1">
      <alignment horizontal="left" vertical="center" wrapText="1"/>
    </xf>
    <xf numFmtId="0" fontId="0" fillId="7" borderId="19" xfId="0" applyFont="1" applyFill="1" applyBorder="1" applyAlignment="1">
      <alignment horizontal="left" vertical="center" wrapText="1"/>
    </xf>
    <xf numFmtId="49" fontId="12" fillId="7" borderId="20" xfId="0" applyNumberFormat="1" applyFont="1" applyFill="1" applyBorder="1" applyAlignment="1">
      <alignment horizontal="left" vertical="center" wrapText="1"/>
    </xf>
    <xf numFmtId="0" fontId="0" fillId="7" borderId="21" xfId="0" applyFont="1" applyFill="1" applyBorder="1" applyAlignment="1">
      <alignment horizontal="left" vertical="center" wrapText="1"/>
    </xf>
    <xf numFmtId="0" fontId="0" fillId="7" borderId="22" xfId="0" applyFont="1" applyFill="1" applyBorder="1" applyAlignment="1">
      <alignment horizontal="left" vertical="center" wrapText="1"/>
    </xf>
    <xf numFmtId="0" fontId="12" fillId="2" borderId="0" xfId="0" applyFont="1" applyFill="1" applyAlignment="1">
      <alignment vertical="center" wrapText="1"/>
    </xf>
    <xf numFmtId="49" fontId="12" fillId="5" borderId="14" xfId="5" applyNumberFormat="1" applyFont="1" applyFill="1" applyBorder="1" applyAlignment="1">
      <alignment horizontal="left" vertical="center" wrapText="1"/>
    </xf>
    <xf numFmtId="49" fontId="12" fillId="5" borderId="15" xfId="5" applyNumberFormat="1" applyFont="1" applyFill="1" applyBorder="1" applyAlignment="1">
      <alignment horizontal="left" vertical="center" wrapText="1"/>
    </xf>
    <xf numFmtId="49" fontId="12" fillId="5" borderId="16" xfId="5" applyNumberFormat="1" applyFont="1" applyFill="1" applyBorder="1" applyAlignment="1">
      <alignment horizontal="left" vertical="center" wrapText="1"/>
    </xf>
    <xf numFmtId="49" fontId="12" fillId="5" borderId="17" xfId="5" applyNumberFormat="1" applyFont="1" applyFill="1" applyBorder="1" applyAlignment="1">
      <alignment horizontal="left" vertical="center" wrapText="1"/>
    </xf>
    <xf numFmtId="49" fontId="12" fillId="5" borderId="18" xfId="5" applyNumberFormat="1" applyFont="1" applyFill="1" applyBorder="1" applyAlignment="1">
      <alignment horizontal="left" vertical="center" wrapText="1"/>
    </xf>
    <xf numFmtId="49" fontId="12" fillId="5" borderId="19" xfId="5" applyNumberFormat="1" applyFont="1" applyFill="1" applyBorder="1" applyAlignment="1">
      <alignment horizontal="left" vertical="center" wrapText="1"/>
    </xf>
    <xf numFmtId="0" fontId="3" fillId="7" borderId="17" xfId="5" applyFont="1" applyFill="1" applyBorder="1" applyAlignment="1">
      <alignment horizontal="left" vertical="center" wrapText="1"/>
    </xf>
    <xf numFmtId="0" fontId="1" fillId="0" borderId="18" xfId="5" applyFont="1" applyBorder="1" applyAlignment="1">
      <alignment horizontal="left" vertical="center" wrapText="1"/>
    </xf>
    <xf numFmtId="0" fontId="1" fillId="0" borderId="19" xfId="5" applyFont="1" applyBorder="1" applyAlignment="1">
      <alignment horizontal="left" vertical="center" wrapText="1"/>
    </xf>
    <xf numFmtId="49" fontId="13" fillId="5" borderId="17" xfId="4" applyNumberFormat="1" applyFill="1" applyBorder="1" applyAlignment="1" applyProtection="1">
      <alignment horizontal="left" vertical="center" wrapText="1"/>
    </xf>
    <xf numFmtId="49" fontId="12" fillId="5" borderId="20" xfId="5" applyNumberFormat="1" applyFont="1" applyFill="1" applyBorder="1" applyAlignment="1">
      <alignment horizontal="left" vertical="center" wrapText="1"/>
    </xf>
    <xf numFmtId="49" fontId="12" fillId="5" borderId="21" xfId="5" applyNumberFormat="1" applyFont="1" applyFill="1" applyBorder="1" applyAlignment="1">
      <alignment horizontal="left" vertical="center" wrapText="1"/>
    </xf>
    <xf numFmtId="49" fontId="12" fillId="5" borderId="22" xfId="5" applyNumberFormat="1" applyFont="1" applyFill="1" applyBorder="1" applyAlignment="1">
      <alignment horizontal="left" vertical="center" wrapText="1"/>
    </xf>
    <xf numFmtId="0" fontId="3" fillId="7" borderId="37" xfId="0" applyFont="1" applyFill="1" applyBorder="1" applyAlignment="1">
      <alignment wrapText="1"/>
    </xf>
    <xf numFmtId="0" fontId="0" fillId="7" borderId="32" xfId="0" applyFont="1" applyFill="1" applyBorder="1" applyAlignment="1">
      <alignment wrapText="1"/>
    </xf>
    <xf numFmtId="0" fontId="0" fillId="7" borderId="33" xfId="0" applyFont="1" applyFill="1" applyBorder="1" applyAlignment="1">
      <alignment wrapText="1"/>
    </xf>
    <xf numFmtId="0" fontId="13" fillId="7" borderId="17" xfId="4" applyFill="1" applyBorder="1" applyAlignment="1" applyProtection="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49" fontId="12" fillId="5" borderId="17" xfId="0" applyNumberFormat="1" applyFont="1" applyFill="1" applyBorder="1" applyAlignment="1">
      <alignment horizontal="left" vertical="center" wrapText="1"/>
    </xf>
    <xf numFmtId="0" fontId="0" fillId="0" borderId="18" xfId="0" applyFont="1" applyBorder="1" applyAlignment="1">
      <alignment horizontal="left" vertical="center" wrapText="1"/>
    </xf>
    <xf numFmtId="0" fontId="0" fillId="0" borderId="19" xfId="0" applyFont="1" applyBorder="1" applyAlignment="1">
      <alignment horizontal="left" vertical="center" wrapText="1"/>
    </xf>
    <xf numFmtId="0" fontId="2" fillId="7" borderId="18" xfId="0" applyFont="1" applyFill="1" applyBorder="1" applyAlignment="1">
      <alignment horizontal="left" vertical="center" wrapText="1"/>
    </xf>
    <xf numFmtId="0" fontId="2" fillId="7" borderId="19" xfId="0" applyFont="1" applyFill="1" applyBorder="1" applyAlignment="1">
      <alignment horizontal="left" vertical="center" wrapText="1"/>
    </xf>
    <xf numFmtId="49" fontId="2" fillId="7" borderId="21" xfId="0" applyNumberFormat="1" applyFont="1" applyFill="1" applyBorder="1" applyAlignment="1">
      <alignment horizontal="left" vertical="center" wrapText="1"/>
    </xf>
    <xf numFmtId="49" fontId="2" fillId="7" borderId="22" xfId="0" applyNumberFormat="1" applyFont="1" applyFill="1" applyBorder="1" applyAlignment="1">
      <alignment horizontal="left" vertical="center" wrapText="1"/>
    </xf>
    <xf numFmtId="49" fontId="12" fillId="7" borderId="14" xfId="0" applyNumberFormat="1" applyFont="1" applyFill="1" applyBorder="1" applyAlignment="1">
      <alignment horizontal="left" vertical="center" wrapText="1"/>
    </xf>
    <xf numFmtId="49" fontId="2" fillId="7" borderId="15" xfId="0" applyNumberFormat="1" applyFont="1" applyFill="1" applyBorder="1" applyAlignment="1">
      <alignment horizontal="left" vertical="center" wrapText="1"/>
    </xf>
    <xf numFmtId="49" fontId="2" fillId="7" borderId="16" xfId="0" applyNumberFormat="1" applyFont="1" applyFill="1" applyBorder="1" applyAlignment="1">
      <alignment horizontal="left" vertical="center" wrapText="1"/>
    </xf>
    <xf numFmtId="0" fontId="13" fillId="7" borderId="36" xfId="4" applyFill="1" applyBorder="1" applyAlignment="1" applyProtection="1">
      <alignment horizontal="left" vertical="center" wrapText="1"/>
    </xf>
    <xf numFmtId="0" fontId="0" fillId="7" borderId="34" xfId="0" applyFont="1" applyFill="1" applyBorder="1" applyAlignment="1">
      <alignment horizontal="left" vertical="center" wrapText="1"/>
    </xf>
    <xf numFmtId="0" fontId="0" fillId="7" borderId="35" xfId="0" applyFont="1" applyFill="1" applyBorder="1" applyAlignment="1">
      <alignment horizontal="left" vertical="center" wrapText="1"/>
    </xf>
    <xf numFmtId="49" fontId="2" fillId="0" borderId="15" xfId="0" applyNumberFormat="1" applyFont="1" applyBorder="1" applyAlignment="1">
      <alignment horizontal="left" vertical="center" wrapText="1"/>
    </xf>
    <xf numFmtId="49" fontId="2" fillId="0" borderId="16" xfId="0" applyNumberFormat="1" applyFont="1" applyBorder="1" applyAlignment="1">
      <alignment horizontal="left" vertical="center" wrapText="1"/>
    </xf>
    <xf numFmtId="0" fontId="12" fillId="2" borderId="0" xfId="0" applyFont="1" applyFill="1" applyBorder="1" applyAlignment="1">
      <alignment vertical="center" wrapText="1"/>
    </xf>
    <xf numFmtId="0" fontId="0" fillId="2" borderId="0" xfId="0" applyFill="1" applyAlignment="1">
      <alignment vertical="center" wrapText="1"/>
    </xf>
    <xf numFmtId="49" fontId="12" fillId="5" borderId="23" xfId="0" applyNumberFormat="1" applyFont="1" applyFill="1" applyBorder="1" applyAlignment="1">
      <alignment horizontal="left" vertical="center" wrapText="1"/>
    </xf>
    <xf numFmtId="49" fontId="12" fillId="5" borderId="24" xfId="0" applyNumberFormat="1" applyFont="1" applyFill="1" applyBorder="1" applyAlignment="1">
      <alignment horizontal="left" vertical="center" wrapText="1"/>
    </xf>
    <xf numFmtId="49" fontId="12" fillId="5" borderId="25" xfId="0" applyNumberFormat="1" applyFont="1" applyFill="1" applyBorder="1" applyAlignment="1">
      <alignment horizontal="left" vertical="center" wrapText="1"/>
    </xf>
    <xf numFmtId="0" fontId="9" fillId="2" borderId="0" xfId="0" applyFont="1" applyFill="1" applyBorder="1" applyAlignment="1">
      <alignment vertical="center" wrapText="1"/>
    </xf>
    <xf numFmtId="0" fontId="8" fillId="2" borderId="0" xfId="0" applyFont="1" applyFill="1" applyBorder="1" applyAlignment="1">
      <alignment vertical="center" wrapText="1"/>
    </xf>
    <xf numFmtId="0" fontId="2" fillId="2" borderId="0" xfId="0" applyFont="1" applyFill="1" applyAlignment="1">
      <alignment vertical="center" wrapText="1"/>
    </xf>
    <xf numFmtId="49" fontId="12" fillId="5" borderId="18" xfId="0" applyNumberFormat="1" applyFont="1" applyFill="1" applyBorder="1" applyAlignment="1">
      <alignment horizontal="left" vertical="center" wrapText="1"/>
    </xf>
    <xf numFmtId="49" fontId="12" fillId="5" borderId="19" xfId="0" applyNumberFormat="1" applyFont="1" applyFill="1" applyBorder="1" applyAlignment="1">
      <alignment horizontal="left" vertical="center" wrapText="1"/>
    </xf>
    <xf numFmtId="0" fontId="3" fillId="5" borderId="20" xfId="0" applyNumberFormat="1" applyFont="1" applyFill="1" applyBorder="1" applyAlignment="1">
      <alignment horizontal="left" vertical="center" wrapText="1"/>
    </xf>
    <xf numFmtId="0" fontId="12" fillId="5" borderId="21" xfId="0" applyNumberFormat="1" applyFont="1" applyFill="1" applyBorder="1" applyAlignment="1">
      <alignment horizontal="left" vertical="center" wrapText="1"/>
    </xf>
    <xf numFmtId="0" fontId="12" fillId="5" borderId="22" xfId="0" applyNumberFormat="1" applyFont="1" applyFill="1" applyBorder="1" applyAlignment="1">
      <alignment horizontal="left" vertical="center" wrapText="1"/>
    </xf>
    <xf numFmtId="49" fontId="12" fillId="5" borderId="14" xfId="0" applyNumberFormat="1" applyFont="1" applyFill="1" applyBorder="1" applyAlignment="1">
      <alignment horizontal="left" vertical="center" wrapText="1"/>
    </xf>
    <xf numFmtId="49" fontId="12" fillId="5" borderId="15" xfId="0" applyNumberFormat="1" applyFont="1" applyFill="1" applyBorder="1" applyAlignment="1">
      <alignment horizontal="left" vertical="center" wrapText="1"/>
    </xf>
    <xf numFmtId="49" fontId="12" fillId="5" borderId="16" xfId="0" applyNumberFormat="1" applyFont="1" applyFill="1" applyBorder="1" applyAlignment="1">
      <alignment horizontal="left" vertical="center" wrapText="1"/>
    </xf>
    <xf numFmtId="49" fontId="12" fillId="5" borderId="20" xfId="0" applyNumberFormat="1" applyFont="1" applyFill="1" applyBorder="1" applyAlignment="1">
      <alignment horizontal="left" vertical="center" wrapText="1"/>
    </xf>
    <xf numFmtId="49" fontId="12" fillId="5" borderId="21" xfId="0" applyNumberFormat="1" applyFont="1" applyFill="1" applyBorder="1" applyAlignment="1">
      <alignment horizontal="left" vertical="center" wrapText="1"/>
    </xf>
    <xf numFmtId="49" fontId="12" fillId="5" borderId="22" xfId="0" applyNumberFormat="1" applyFont="1" applyFill="1" applyBorder="1" applyAlignment="1">
      <alignment horizontal="left" vertical="center" wrapText="1"/>
    </xf>
    <xf numFmtId="0" fontId="3" fillId="7" borderId="14" xfId="0" applyFont="1" applyFill="1" applyBorder="1" applyAlignment="1">
      <alignment horizontal="left" vertical="center" wrapText="1"/>
    </xf>
    <xf numFmtId="0" fontId="0" fillId="7" borderId="15" xfId="0" applyFont="1" applyFill="1" applyBorder="1" applyAlignment="1">
      <alignment horizontal="left" vertical="center" wrapText="1"/>
    </xf>
    <xf numFmtId="0" fontId="0" fillId="7" borderId="16" xfId="0" applyFont="1" applyFill="1" applyBorder="1" applyAlignment="1">
      <alignment horizontal="left" vertical="center" wrapText="1"/>
    </xf>
    <xf numFmtId="0" fontId="0" fillId="0" borderId="21" xfId="0" applyFont="1" applyBorder="1" applyAlignment="1">
      <alignment horizontal="left" vertical="center" wrapText="1"/>
    </xf>
    <xf numFmtId="0" fontId="0" fillId="0" borderId="22" xfId="0" applyFont="1" applyBorder="1" applyAlignment="1">
      <alignment horizontal="left" vertical="center" wrapText="1"/>
    </xf>
    <xf numFmtId="0" fontId="12" fillId="5" borderId="17" xfId="0" applyNumberFormat="1" applyFont="1" applyFill="1" applyBorder="1" applyAlignment="1">
      <alignment horizontal="left" vertical="center" wrapText="1" shrinkToFit="1"/>
    </xf>
    <xf numFmtId="0" fontId="12" fillId="0" borderId="18" xfId="0" applyNumberFormat="1" applyFont="1" applyBorder="1" applyAlignment="1">
      <alignment horizontal="left" vertical="center" wrapText="1" shrinkToFit="1"/>
    </xf>
    <xf numFmtId="0" fontId="12" fillId="0" borderId="19" xfId="0" applyNumberFormat="1" applyFont="1" applyBorder="1" applyAlignment="1">
      <alignment horizontal="left" vertical="center" wrapText="1" shrinkToFit="1"/>
    </xf>
    <xf numFmtId="0" fontId="0" fillId="5" borderId="11" xfId="0" applyFill="1" applyBorder="1" applyAlignment="1">
      <alignment horizontal="center" vertical="center" wrapText="1"/>
    </xf>
    <xf numFmtId="0" fontId="0" fillId="0" borderId="12" xfId="0" applyBorder="1" applyAlignment="1">
      <alignment horizontal="center" vertical="center" wrapText="1"/>
    </xf>
    <xf numFmtId="0" fontId="0" fillId="5" borderId="12" xfId="0" applyFill="1" applyBorder="1" applyAlignment="1">
      <alignment horizontal="center" vertical="center" wrapText="1"/>
    </xf>
    <xf numFmtId="0" fontId="0" fillId="0" borderId="13" xfId="0" applyBorder="1" applyAlignment="1">
      <alignment horizontal="center" vertical="center" wrapText="1"/>
    </xf>
    <xf numFmtId="168" fontId="8" fillId="2" borderId="0" xfId="0" applyNumberFormat="1" applyFont="1" applyFill="1" applyBorder="1" applyAlignment="1">
      <alignment horizontal="right" vertical="center" wrapText="1"/>
    </xf>
    <xf numFmtId="168" fontId="8" fillId="2" borderId="0" xfId="0" applyNumberFormat="1" applyFont="1" applyFill="1" applyAlignment="1">
      <alignment horizontal="right" vertical="center" wrapText="1"/>
    </xf>
    <xf numFmtId="0" fontId="9" fillId="5" borderId="6"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0" fillId="5" borderId="0"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9" xfId="0" applyFill="1" applyBorder="1" applyAlignment="1">
      <alignment horizontal="center" vertical="center" wrapText="1"/>
    </xf>
    <xf numFmtId="0" fontId="0" fillId="0" borderId="0" xfId="0" applyBorder="1" applyAlignment="1">
      <alignment horizontal="center" vertical="center" wrapText="1"/>
    </xf>
    <xf numFmtId="49" fontId="2" fillId="5" borderId="0" xfId="0" applyNumberFormat="1" applyFont="1" applyFill="1" applyBorder="1" applyAlignment="1">
      <alignment horizontal="left" vertical="center" wrapText="1"/>
    </xf>
    <xf numFmtId="49" fontId="0" fillId="0" borderId="0" xfId="0" applyNumberFormat="1" applyBorder="1" applyAlignment="1">
      <alignment horizontal="left" vertical="center" wrapText="1"/>
    </xf>
    <xf numFmtId="49" fontId="0" fillId="0" borderId="10" xfId="0" applyNumberFormat="1" applyBorder="1" applyAlignment="1">
      <alignment horizontal="left" vertical="center" wrapText="1"/>
    </xf>
  </cellXfs>
  <cellStyles count="6">
    <cellStyle name="ANCLAS,REZONES Y SUS PARTES,DE FUNDICION,DE HIERRO O DE ACERO" xfId="1"/>
    <cellStyle name="Hyperlink" xfId="4" builtinId="8"/>
    <cellStyle name="Komma" xfId="2" builtinId="3"/>
    <cellStyle name="Normal_AIWTOT" xfId="3"/>
    <cellStyle name="Standard" xfId="0" builtinId="0"/>
    <cellStyle name="Standard 2"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de-DE"/>
              <a:t>Use of resources per capita in 2000 vs 2009 (2008*) 
[tonnes DMC/capita]</a:t>
            </a:r>
          </a:p>
        </c:rich>
      </c:tx>
      <c:layout>
        <c:manualLayout>
          <c:xMode val="edge"/>
          <c:yMode val="edge"/>
          <c:x val="0.38328530259366073"/>
          <c:y val="1.9540251818709446E-2"/>
        </c:manualLayout>
      </c:layout>
      <c:overlay val="0"/>
      <c:spPr>
        <a:noFill/>
        <a:ln w="25400">
          <a:noFill/>
        </a:ln>
      </c:spPr>
    </c:title>
    <c:autoTitleDeleted val="0"/>
    <c:plotArea>
      <c:layout>
        <c:manualLayout>
          <c:layoutTarget val="inner"/>
          <c:xMode val="edge"/>
          <c:yMode val="edge"/>
          <c:x val="5.3314121037464024E-2"/>
          <c:y val="0.14137946904125026"/>
          <c:w val="0.88184438040345825"/>
          <c:h val="0.66321913525854992"/>
        </c:manualLayout>
      </c:layout>
      <c:barChart>
        <c:barDir val="col"/>
        <c:grouping val="clustered"/>
        <c:varyColors val="0"/>
        <c:ser>
          <c:idx val="2"/>
          <c:order val="0"/>
          <c:tx>
            <c:strRef>
              <c:f>'graph with main data'!$B$10</c:f>
              <c:strCache>
                <c:ptCount val="1"/>
                <c:pt idx="0">
                  <c:v>2000</c:v>
                </c:pt>
              </c:strCache>
            </c:strRef>
          </c:tx>
          <c:spPr>
            <a:solidFill>
              <a:srgbClr val="FFCC00"/>
            </a:solidFill>
            <a:ln w="25400">
              <a:noFill/>
            </a:ln>
          </c:spPr>
          <c:invertIfNegative val="0"/>
          <c:cat>
            <c:strRef>
              <c:f>'graph with main data'!$A$11:$A$58</c:f>
              <c:strCache>
                <c:ptCount val="48"/>
                <c:pt idx="0">
                  <c:v>Ireland</c:v>
                </c:pt>
                <c:pt idx="1">
                  <c:v>Finland</c:v>
                </c:pt>
                <c:pt idx="2">
                  <c:v>Austria</c:v>
                </c:pt>
                <c:pt idx="3">
                  <c:v>Denmark</c:v>
                </c:pt>
                <c:pt idx="4">
                  <c:v>Sweden</c:v>
                </c:pt>
                <c:pt idx="5">
                  <c:v>Portugal</c:v>
                </c:pt>
                <c:pt idx="6">
                  <c:v>Luxembourg</c:v>
                </c:pt>
                <c:pt idx="7">
                  <c:v>Belgium</c:v>
                </c:pt>
                <c:pt idx="8">
                  <c:v>Germany</c:v>
                </c:pt>
                <c:pt idx="9">
                  <c:v>Greece</c:v>
                </c:pt>
                <c:pt idx="10">
                  <c:v>Spain</c:v>
                </c:pt>
                <c:pt idx="11">
                  <c:v>France</c:v>
                </c:pt>
                <c:pt idx="12">
                  <c:v>Italy</c:v>
                </c:pt>
                <c:pt idx="13">
                  <c:v>United Kingdom</c:v>
                </c:pt>
                <c:pt idx="14">
                  <c:v>Netherlands</c:v>
                </c:pt>
                <c:pt idx="16">
                  <c:v>Cyprus</c:v>
                </c:pt>
                <c:pt idx="17">
                  <c:v>Estonia</c:v>
                </c:pt>
                <c:pt idx="18">
                  <c:v>Romania</c:v>
                </c:pt>
                <c:pt idx="19">
                  <c:v>Slovenia</c:v>
                </c:pt>
                <c:pt idx="20">
                  <c:v>Czech Republic</c:v>
                </c:pt>
                <c:pt idx="21">
                  <c:v>Poland</c:v>
                </c:pt>
                <c:pt idx="22">
                  <c:v>Bulgaria</c:v>
                </c:pt>
                <c:pt idx="23">
                  <c:v>Latvia</c:v>
                </c:pt>
                <c:pt idx="24">
                  <c:v>Slovakia</c:v>
                </c:pt>
                <c:pt idx="25">
                  <c:v>Hungary</c:v>
                </c:pt>
                <c:pt idx="26">
                  <c:v>Lithuania</c:v>
                </c:pt>
                <c:pt idx="27">
                  <c:v>Malta</c:v>
                </c:pt>
                <c:pt idx="29">
                  <c:v>EU12</c:v>
                </c:pt>
                <c:pt idx="30">
                  <c:v>EU27</c:v>
                </c:pt>
                <c:pt idx="31">
                  <c:v>EU15</c:v>
                </c:pt>
                <c:pt idx="33">
                  <c:v>Norway*</c:v>
                </c:pt>
                <c:pt idx="34">
                  <c:v>Iceland*</c:v>
                </c:pt>
                <c:pt idx="35">
                  <c:v>Switzerland</c:v>
                </c:pt>
                <c:pt idx="36">
                  <c:v>Turkey</c:v>
                </c:pt>
                <c:pt idx="38">
                  <c:v>Australia*</c:v>
                </c:pt>
                <c:pt idx="39">
                  <c:v>Chile*</c:v>
                </c:pt>
                <c:pt idx="40">
                  <c:v>New Zealand*</c:v>
                </c:pt>
                <c:pt idx="41">
                  <c:v>United States*</c:v>
                </c:pt>
                <c:pt idx="42">
                  <c:v>Canada*</c:v>
                </c:pt>
                <c:pt idx="43">
                  <c:v>OECD average*</c:v>
                </c:pt>
                <c:pt idx="44">
                  <c:v>Israel*</c:v>
                </c:pt>
                <c:pt idx="45">
                  <c:v>South Korea*</c:v>
                </c:pt>
                <c:pt idx="46">
                  <c:v>Japan*</c:v>
                </c:pt>
                <c:pt idx="47">
                  <c:v>Mexico*</c:v>
                </c:pt>
              </c:strCache>
            </c:strRef>
          </c:cat>
          <c:val>
            <c:numRef>
              <c:f>'graph with main data'!$B$11:$B$58</c:f>
              <c:numCache>
                <c:formatCode>0.00</c:formatCode>
                <c:ptCount val="48"/>
                <c:pt idx="0">
                  <c:v>43.105686493395645</c:v>
                </c:pt>
                <c:pt idx="1">
                  <c:v>33.167323807829241</c:v>
                </c:pt>
                <c:pt idx="2">
                  <c:v>18.369192739596727</c:v>
                </c:pt>
                <c:pt idx="3">
                  <c:v>25.237208068894841</c:v>
                </c:pt>
                <c:pt idx="4">
                  <c:v>17.601902771933933</c:v>
                </c:pt>
                <c:pt idx="5">
                  <c:v>18.544302881446566</c:v>
                </c:pt>
                <c:pt idx="6">
                  <c:v>23.501687645432646</c:v>
                </c:pt>
                <c:pt idx="7">
                  <c:v>18.58910601587829</c:v>
                </c:pt>
                <c:pt idx="8">
                  <c:v>17.679836258446933</c:v>
                </c:pt>
                <c:pt idx="9">
                  <c:v>14.348455074164537</c:v>
                </c:pt>
                <c:pt idx="10">
                  <c:v>16.756833333929411</c:v>
                </c:pt>
                <c:pt idx="11">
                  <c:v>14.847300866702216</c:v>
                </c:pt>
                <c:pt idx="12">
                  <c:v>16.639619313004712</c:v>
                </c:pt>
                <c:pt idx="13">
                  <c:v>12.868036165003925</c:v>
                </c:pt>
                <c:pt idx="14">
                  <c:v>11.828378778127901</c:v>
                </c:pt>
                <c:pt idx="16">
                  <c:v>21.885441836942004</c:v>
                </c:pt>
                <c:pt idx="17">
                  <c:v>13.702661161067969</c:v>
                </c:pt>
                <c:pt idx="18">
                  <c:v>9.701389357050811</c:v>
                </c:pt>
                <c:pt idx="19">
                  <c:v>22.249204972535416</c:v>
                </c:pt>
                <c:pt idx="20">
                  <c:v>17.805321912611383</c:v>
                </c:pt>
                <c:pt idx="21">
                  <c:v>14.692478552875862</c:v>
                </c:pt>
                <c:pt idx="22">
                  <c:v>12.618828587696807</c:v>
                </c:pt>
                <c:pt idx="23">
                  <c:v>14.45184019283729</c:v>
                </c:pt>
                <c:pt idx="24">
                  <c:v>10.02148933327395</c:v>
                </c:pt>
                <c:pt idx="25">
                  <c:v>10.939508103587798</c:v>
                </c:pt>
                <c:pt idx="26">
                  <c:v>7.897904179296912</c:v>
                </c:pt>
                <c:pt idx="27">
                  <c:v>3.6867761161937578</c:v>
                </c:pt>
                <c:pt idx="29">
                  <c:v>13.073852447131586</c:v>
                </c:pt>
                <c:pt idx="30">
                  <c:v>15.767948734560765</c:v>
                </c:pt>
                <c:pt idx="31">
                  <c:v>16.521379550630932</c:v>
                </c:pt>
                <c:pt idx="33">
                  <c:v>35.916095575852594</c:v>
                </c:pt>
                <c:pt idx="34">
                  <c:v>21.304334776988259</c:v>
                </c:pt>
                <c:pt idx="35">
                  <c:v>12.35814455231931</c:v>
                </c:pt>
                <c:pt idx="36">
                  <c:v>9.2033530791993297</c:v>
                </c:pt>
                <c:pt idx="38">
                  <c:v>52.412484510722628</c:v>
                </c:pt>
                <c:pt idx="39">
                  <c:v>34.401977960597634</c:v>
                </c:pt>
                <c:pt idx="40">
                  <c:v>32.428595490755363</c:v>
                </c:pt>
                <c:pt idx="41">
                  <c:v>27.921343897156277</c:v>
                </c:pt>
                <c:pt idx="42">
                  <c:v>27.605514418685004</c:v>
                </c:pt>
                <c:pt idx="43">
                  <c:v>19.178207801953381</c:v>
                </c:pt>
                <c:pt idx="44">
                  <c:v>13.455917721478734</c:v>
                </c:pt>
                <c:pt idx="45">
                  <c:v>15.119877066025122</c:v>
                </c:pt>
                <c:pt idx="46">
                  <c:v>14.232657814721335</c:v>
                </c:pt>
                <c:pt idx="47">
                  <c:v>10.923238770142866</c:v>
                </c:pt>
              </c:numCache>
            </c:numRef>
          </c:val>
        </c:ser>
        <c:ser>
          <c:idx val="3"/>
          <c:order val="1"/>
          <c:tx>
            <c:strRef>
              <c:f>'graph with main data'!$C$10</c:f>
              <c:strCache>
                <c:ptCount val="1"/>
                <c:pt idx="0">
                  <c:v>2009/2008*</c:v>
                </c:pt>
              </c:strCache>
            </c:strRef>
          </c:tx>
          <c:spPr>
            <a:solidFill>
              <a:srgbClr val="993300"/>
            </a:solidFill>
            <a:ln w="25400">
              <a:noFill/>
            </a:ln>
          </c:spPr>
          <c:invertIfNegative val="0"/>
          <c:dPt>
            <c:idx val="29"/>
            <c:invertIfNegative val="0"/>
            <c:bubble3D val="0"/>
            <c:spPr>
              <a:solidFill>
                <a:schemeClr val="accent6">
                  <a:lumMod val="50000"/>
                </a:schemeClr>
              </a:solidFill>
              <a:ln w="25400">
                <a:noFill/>
              </a:ln>
            </c:spPr>
          </c:dPt>
          <c:dPt>
            <c:idx val="30"/>
            <c:invertIfNegative val="0"/>
            <c:bubble3D val="0"/>
            <c:spPr>
              <a:solidFill>
                <a:srgbClr val="00B050"/>
              </a:solidFill>
              <a:ln w="25400">
                <a:noFill/>
              </a:ln>
            </c:spPr>
          </c:dPt>
          <c:cat>
            <c:strRef>
              <c:f>'graph with main data'!$A$11:$A$58</c:f>
              <c:strCache>
                <c:ptCount val="48"/>
                <c:pt idx="0">
                  <c:v>Ireland</c:v>
                </c:pt>
                <c:pt idx="1">
                  <c:v>Finland</c:v>
                </c:pt>
                <c:pt idx="2">
                  <c:v>Austria</c:v>
                </c:pt>
                <c:pt idx="3">
                  <c:v>Denmark</c:v>
                </c:pt>
                <c:pt idx="4">
                  <c:v>Sweden</c:v>
                </c:pt>
                <c:pt idx="5">
                  <c:v>Portugal</c:v>
                </c:pt>
                <c:pt idx="6">
                  <c:v>Luxembourg</c:v>
                </c:pt>
                <c:pt idx="7">
                  <c:v>Belgium</c:v>
                </c:pt>
                <c:pt idx="8">
                  <c:v>Germany</c:v>
                </c:pt>
                <c:pt idx="9">
                  <c:v>Greece</c:v>
                </c:pt>
                <c:pt idx="10">
                  <c:v>Spain</c:v>
                </c:pt>
                <c:pt idx="11">
                  <c:v>France</c:v>
                </c:pt>
                <c:pt idx="12">
                  <c:v>Italy</c:v>
                </c:pt>
                <c:pt idx="13">
                  <c:v>United Kingdom</c:v>
                </c:pt>
                <c:pt idx="14">
                  <c:v>Netherlands</c:v>
                </c:pt>
                <c:pt idx="16">
                  <c:v>Cyprus</c:v>
                </c:pt>
                <c:pt idx="17">
                  <c:v>Estonia</c:v>
                </c:pt>
                <c:pt idx="18">
                  <c:v>Romania</c:v>
                </c:pt>
                <c:pt idx="19">
                  <c:v>Slovenia</c:v>
                </c:pt>
                <c:pt idx="20">
                  <c:v>Czech Republic</c:v>
                </c:pt>
                <c:pt idx="21">
                  <c:v>Poland</c:v>
                </c:pt>
                <c:pt idx="22">
                  <c:v>Bulgaria</c:v>
                </c:pt>
                <c:pt idx="23">
                  <c:v>Latvia</c:v>
                </c:pt>
                <c:pt idx="24">
                  <c:v>Slovakia</c:v>
                </c:pt>
                <c:pt idx="25">
                  <c:v>Hungary</c:v>
                </c:pt>
                <c:pt idx="26">
                  <c:v>Lithuania</c:v>
                </c:pt>
                <c:pt idx="27">
                  <c:v>Malta</c:v>
                </c:pt>
                <c:pt idx="29">
                  <c:v>EU12</c:v>
                </c:pt>
                <c:pt idx="30">
                  <c:v>EU27</c:v>
                </c:pt>
                <c:pt idx="31">
                  <c:v>EU15</c:v>
                </c:pt>
                <c:pt idx="33">
                  <c:v>Norway*</c:v>
                </c:pt>
                <c:pt idx="34">
                  <c:v>Iceland*</c:v>
                </c:pt>
                <c:pt idx="35">
                  <c:v>Switzerland</c:v>
                </c:pt>
                <c:pt idx="36">
                  <c:v>Turkey</c:v>
                </c:pt>
                <c:pt idx="38">
                  <c:v>Australia*</c:v>
                </c:pt>
                <c:pt idx="39">
                  <c:v>Chile*</c:v>
                </c:pt>
                <c:pt idx="40">
                  <c:v>New Zealand*</c:v>
                </c:pt>
                <c:pt idx="41">
                  <c:v>United States*</c:v>
                </c:pt>
                <c:pt idx="42">
                  <c:v>Canada*</c:v>
                </c:pt>
                <c:pt idx="43">
                  <c:v>OECD average*</c:v>
                </c:pt>
                <c:pt idx="44">
                  <c:v>Israel*</c:v>
                </c:pt>
                <c:pt idx="45">
                  <c:v>South Korea*</c:v>
                </c:pt>
                <c:pt idx="46">
                  <c:v>Japan*</c:v>
                </c:pt>
                <c:pt idx="47">
                  <c:v>Mexico*</c:v>
                </c:pt>
              </c:strCache>
            </c:strRef>
          </c:cat>
          <c:val>
            <c:numRef>
              <c:f>'graph with main data'!$C$11:$C$58</c:f>
              <c:numCache>
                <c:formatCode>0.00</c:formatCode>
                <c:ptCount val="48"/>
                <c:pt idx="0">
                  <c:v>50.250485429054692</c:v>
                </c:pt>
                <c:pt idx="1">
                  <c:v>34.506733727037044</c:v>
                </c:pt>
                <c:pt idx="2">
                  <c:v>22.324191374461691</c:v>
                </c:pt>
                <c:pt idx="3">
                  <c:v>21.834315723339902</c:v>
                </c:pt>
                <c:pt idx="4">
                  <c:v>19.690348405094792</c:v>
                </c:pt>
                <c:pt idx="5">
                  <c:v>19.249785703846008</c:v>
                </c:pt>
                <c:pt idx="6">
                  <c:v>19.042434153034556</c:v>
                </c:pt>
                <c:pt idx="7">
                  <c:v>16.637717451398338</c:v>
                </c:pt>
                <c:pt idx="8">
                  <c:v>15.125141713041124</c:v>
                </c:pt>
                <c:pt idx="9">
                  <c:v>14.586058730310668</c:v>
                </c:pt>
                <c:pt idx="10">
                  <c:v>14.072376078430981</c:v>
                </c:pt>
                <c:pt idx="11">
                  <c:v>12.352285230636395</c:v>
                </c:pt>
                <c:pt idx="12">
                  <c:v>11.552979399594284</c:v>
                </c:pt>
                <c:pt idx="13">
                  <c:v>10.265724916688409</c:v>
                </c:pt>
                <c:pt idx="14">
                  <c:v>9.4517442663777764</c:v>
                </c:pt>
                <c:pt idx="16">
                  <c:v>31.583315729408721</c:v>
                </c:pt>
                <c:pt idx="17">
                  <c:v>23.336325265561964</c:v>
                </c:pt>
                <c:pt idx="18">
                  <c:v>20.138590522588473</c:v>
                </c:pt>
                <c:pt idx="19">
                  <c:v>17.057179375673208</c:v>
                </c:pt>
                <c:pt idx="20">
                  <c:v>16.753982815968225</c:v>
                </c:pt>
                <c:pt idx="21">
                  <c:v>16.450973239577902</c:v>
                </c:pt>
                <c:pt idx="22">
                  <c:v>16.05074454218391</c:v>
                </c:pt>
                <c:pt idx="23">
                  <c:v>14.096824866043354</c:v>
                </c:pt>
                <c:pt idx="24">
                  <c:v>13.505912054611994</c:v>
                </c:pt>
                <c:pt idx="25">
                  <c:v>10.822387292781849</c:v>
                </c:pt>
                <c:pt idx="26">
                  <c:v>10.611908047298721</c:v>
                </c:pt>
                <c:pt idx="27">
                  <c:v>3.7875219509602869</c:v>
                </c:pt>
                <c:pt idx="29">
                  <c:v>16.44616037242805</c:v>
                </c:pt>
                <c:pt idx="30">
                  <c:v>14.637386233571757</c:v>
                </c:pt>
                <c:pt idx="31">
                  <c:v>14.166683342489211</c:v>
                </c:pt>
                <c:pt idx="33">
                  <c:v>36.840197199142061</c:v>
                </c:pt>
                <c:pt idx="34">
                  <c:v>20.120438992667388</c:v>
                </c:pt>
                <c:pt idx="35">
                  <c:v>12.016791172224703</c:v>
                </c:pt>
                <c:pt idx="36">
                  <c:v>11.957572103168376</c:v>
                </c:pt>
                <c:pt idx="38">
                  <c:v>48.566166164678769</c:v>
                </c:pt>
                <c:pt idx="39">
                  <c:v>41.407929528060244</c:v>
                </c:pt>
                <c:pt idx="40">
                  <c:v>30.579980061442807</c:v>
                </c:pt>
                <c:pt idx="41">
                  <c:v>25.679513905017906</c:v>
                </c:pt>
                <c:pt idx="42">
                  <c:v>24.948391767252442</c:v>
                </c:pt>
                <c:pt idx="43">
                  <c:v>18.379157539804215</c:v>
                </c:pt>
                <c:pt idx="44">
                  <c:v>16.449090626455849</c:v>
                </c:pt>
                <c:pt idx="45">
                  <c:v>16.080004960376517</c:v>
                </c:pt>
                <c:pt idx="46">
                  <c:v>11.15641003696248</c:v>
                </c:pt>
                <c:pt idx="47">
                  <c:v>11.134002246506817</c:v>
                </c:pt>
              </c:numCache>
            </c:numRef>
          </c:val>
        </c:ser>
        <c:dLbls>
          <c:showLegendKey val="0"/>
          <c:showVal val="0"/>
          <c:showCatName val="0"/>
          <c:showSerName val="0"/>
          <c:showPercent val="0"/>
          <c:showBubbleSize val="0"/>
        </c:dLbls>
        <c:gapWidth val="150"/>
        <c:axId val="104690816"/>
        <c:axId val="104692352"/>
      </c:barChart>
      <c:catAx>
        <c:axId val="104690816"/>
        <c:scaling>
          <c:orientation val="minMax"/>
        </c:scaling>
        <c:delete val="0"/>
        <c:axPos val="b"/>
        <c:numFmt formatCode="General" sourceLinked="1"/>
        <c:majorTickMark val="out"/>
        <c:minorTickMark val="none"/>
        <c:tickLblPos val="nextTo"/>
        <c:spPr>
          <a:ln w="3175">
            <a:solidFill>
              <a:srgbClr val="808080"/>
            </a:solidFill>
            <a:prstDash val="solid"/>
          </a:ln>
        </c:spPr>
        <c:txPr>
          <a:bodyPr rot="-2700000" vert="horz"/>
          <a:lstStyle/>
          <a:p>
            <a:pPr>
              <a:defRPr sz="1000" b="0" i="0" u="none" strike="noStrike" baseline="0">
                <a:solidFill>
                  <a:srgbClr val="000000"/>
                </a:solidFill>
                <a:latin typeface="Calibri"/>
                <a:ea typeface="Calibri"/>
                <a:cs typeface="Calibri"/>
              </a:defRPr>
            </a:pPr>
            <a:endParaRPr lang="de-DE"/>
          </a:p>
        </c:txPr>
        <c:crossAx val="104692352"/>
        <c:crosses val="autoZero"/>
        <c:auto val="1"/>
        <c:lblAlgn val="ctr"/>
        <c:lblOffset val="100"/>
        <c:noMultiLvlLbl val="0"/>
      </c:catAx>
      <c:valAx>
        <c:axId val="104692352"/>
        <c:scaling>
          <c:orientation val="minMax"/>
        </c:scaling>
        <c:delete val="0"/>
        <c:axPos val="l"/>
        <c:majorGridlines>
          <c:spPr>
            <a:ln w="3175">
              <a:solidFill>
                <a:srgbClr val="808080"/>
              </a:solidFill>
              <a:prstDash val="solid"/>
            </a:ln>
          </c:spPr>
        </c:majorGridlines>
        <c:title>
          <c:tx>
            <c:rich>
              <a:bodyPr/>
              <a:lstStyle/>
              <a:p>
                <a:pPr>
                  <a:defRPr sz="1000" b="1" i="0" u="none" strike="noStrike" baseline="0">
                    <a:solidFill>
                      <a:srgbClr val="000000"/>
                    </a:solidFill>
                    <a:latin typeface="Calibri"/>
                    <a:ea typeface="Calibri"/>
                    <a:cs typeface="Calibri"/>
                  </a:defRPr>
                </a:pPr>
                <a:r>
                  <a:rPr lang="de-DE"/>
                  <a:t>DMC per capita in tons</a:t>
                </a:r>
              </a:p>
            </c:rich>
          </c:tx>
          <c:layout>
            <c:manualLayout>
              <c:xMode val="edge"/>
              <c:yMode val="edge"/>
              <c:x val="1.2247838616714739E-2"/>
              <c:y val="0.13563233615339507"/>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de-DE"/>
          </a:p>
        </c:txPr>
        <c:crossAx val="104690816"/>
        <c:crosses val="autoZero"/>
        <c:crossBetween val="between"/>
      </c:valAx>
      <c:spPr>
        <a:solidFill>
          <a:srgbClr val="C0C0C0"/>
        </a:solidFill>
        <a:ln w="25400">
          <a:noFill/>
        </a:ln>
      </c:spPr>
    </c:plotArea>
    <c:legend>
      <c:legendPos val="r"/>
      <c:layout>
        <c:manualLayout>
          <c:xMode val="edge"/>
          <c:yMode val="edge"/>
          <c:x val="0.82708932006108393"/>
          <c:y val="0.10322590723072941"/>
          <c:w val="0.10878962536023086"/>
          <c:h val="0.18045997267866903"/>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de-DE"/>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de-DE"/>
    </a:p>
  </c:txPr>
  <c:printSettings>
    <c:headerFooter alignWithMargins="0"/>
    <c:pageMargins b="0.98425196899999956" l="0.75000000000000178" r="0.75000000000000178" t="0.98425196899999956"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168730</xdr:colOff>
      <xdr:row>7</xdr:row>
      <xdr:rowOff>34018</xdr:rowOff>
    </xdr:from>
    <xdr:to>
      <xdr:col>20</xdr:col>
      <xdr:colOff>816429</xdr:colOff>
      <xdr:row>55</xdr:row>
      <xdr:rowOff>63954</xdr:rowOff>
    </xdr:to>
    <xdr:graphicFrame macro="">
      <xdr:nvGraphicFramePr>
        <xdr:cNvPr id="1028"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epp.eurostat.ec.europa.eu/" TargetMode="External"/><Relationship Id="rId3" Type="http://schemas.openxmlformats.org/officeDocument/2006/relationships/hyperlink" Target="http://appsso.eurostat.ec.europa.eu/nui/show.do?dataset=env_ac_mfa&amp;lang=de" TargetMode="External"/><Relationship Id="rId7" Type="http://schemas.openxmlformats.org/officeDocument/2006/relationships/hyperlink" Target="http://www.conference-board.org/data/economydatabase/" TargetMode="External"/><Relationship Id="rId2" Type="http://schemas.openxmlformats.org/officeDocument/2006/relationships/hyperlink" Target="http://wupperinst.org/" TargetMode="External"/><Relationship Id="rId1" Type="http://schemas.openxmlformats.org/officeDocument/2006/relationships/hyperlink" Target="mailto:soeren.steger@wupperinst.org" TargetMode="External"/><Relationship Id="rId6" Type="http://schemas.openxmlformats.org/officeDocument/2006/relationships/hyperlink" Target="http://www.conference-board.org/data/economydatabase/" TargetMode="External"/><Relationship Id="rId11" Type="http://schemas.openxmlformats.org/officeDocument/2006/relationships/comments" Target="../comments1.xml"/><Relationship Id="rId5" Type="http://schemas.openxmlformats.org/officeDocument/2006/relationships/hyperlink" Target="http://appsso.eurostat.ec.europa.eu/nui/show.do?dataset=demo_gind&amp;lang=en" TargetMode="External"/><Relationship Id="rId10" Type="http://schemas.openxmlformats.org/officeDocument/2006/relationships/vmlDrawing" Target="../drawings/vmlDrawing1.vml"/><Relationship Id="rId4" Type="http://schemas.openxmlformats.org/officeDocument/2006/relationships/hyperlink" Target="http://epp.eurostat.ec.europa.eu/" TargetMode="External"/><Relationship Id="rId9"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tabSelected="1" zoomScale="70" zoomScaleNormal="70" workbookViewId="0">
      <selection activeCell="D40" sqref="D40"/>
    </sheetView>
  </sheetViews>
  <sheetFormatPr baseColWidth="10" defaultColWidth="11" defaultRowHeight="12.75" x14ac:dyDescent="0.2"/>
  <cols>
    <col min="3" max="3" width="9.5" customWidth="1"/>
  </cols>
  <sheetData>
    <row r="1" spans="1:3" s="3" customFormat="1" x14ac:dyDescent="0.2"/>
    <row r="2" spans="1:3" s="3" customFormat="1" x14ac:dyDescent="0.2">
      <c r="B2" s="5" t="s">
        <v>23</v>
      </c>
      <c r="C2" s="14" t="s">
        <v>35</v>
      </c>
    </row>
    <row r="3" spans="1:3" s="3" customFormat="1" x14ac:dyDescent="0.2">
      <c r="B3" s="5" t="s">
        <v>24</v>
      </c>
      <c r="C3" s="14" t="s">
        <v>63</v>
      </c>
    </row>
    <row r="4" spans="1:3" s="3" customFormat="1" x14ac:dyDescent="0.2">
      <c r="B4" s="5" t="s">
        <v>25</v>
      </c>
      <c r="C4" s="14" t="s">
        <v>64</v>
      </c>
    </row>
    <row r="5" spans="1:3" s="3" customFormat="1" x14ac:dyDescent="0.2">
      <c r="B5" s="5" t="s">
        <v>26</v>
      </c>
      <c r="C5" s="5"/>
    </row>
    <row r="6" spans="1:3" s="4" customFormat="1" ht="13.5" thickBot="1" x14ac:dyDescent="0.25"/>
    <row r="9" spans="1:3" x14ac:dyDescent="0.2">
      <c r="A9" s="2" t="s">
        <v>22</v>
      </c>
      <c r="B9" s="2"/>
      <c r="C9" s="2"/>
    </row>
    <row r="10" spans="1:3" x14ac:dyDescent="0.2">
      <c r="A10" s="2"/>
      <c r="B10" s="2">
        <v>2000</v>
      </c>
      <c r="C10" s="33" t="s">
        <v>41</v>
      </c>
    </row>
    <row r="11" spans="1:3" x14ac:dyDescent="0.2">
      <c r="A11" s="6" t="s">
        <v>13</v>
      </c>
      <c r="B11" s="1">
        <v>43.105686493395645</v>
      </c>
      <c r="C11" s="1">
        <v>50.250485429054692</v>
      </c>
    </row>
    <row r="12" spans="1:3" x14ac:dyDescent="0.2">
      <c r="A12" s="6" t="s">
        <v>16</v>
      </c>
      <c r="B12" s="1">
        <v>33.167323807829241</v>
      </c>
      <c r="C12" s="1">
        <v>34.506733727037044</v>
      </c>
    </row>
    <row r="13" spans="1:3" x14ac:dyDescent="0.2">
      <c r="A13" s="6" t="s">
        <v>21</v>
      </c>
      <c r="B13" s="1">
        <v>18.369192739596727</v>
      </c>
      <c r="C13" s="1">
        <v>22.324191374461691</v>
      </c>
    </row>
    <row r="14" spans="1:3" x14ac:dyDescent="0.2">
      <c r="A14" s="6" t="s">
        <v>18</v>
      </c>
      <c r="B14" s="1">
        <v>25.237208068894841</v>
      </c>
      <c r="C14" s="1">
        <v>21.834315723339902</v>
      </c>
    </row>
    <row r="15" spans="1:3" x14ac:dyDescent="0.2">
      <c r="A15" s="6" t="s">
        <v>9</v>
      </c>
      <c r="B15" s="1">
        <v>17.601902771933933</v>
      </c>
      <c r="C15" s="1">
        <v>19.690348405094792</v>
      </c>
    </row>
    <row r="16" spans="1:3" x14ac:dyDescent="0.2">
      <c r="A16" s="6" t="s">
        <v>10</v>
      </c>
      <c r="B16" s="1">
        <v>18.544302881446566</v>
      </c>
      <c r="C16" s="1">
        <v>19.249785703846008</v>
      </c>
    </row>
    <row r="17" spans="1:3" x14ac:dyDescent="0.2">
      <c r="A17" s="6" t="s">
        <v>36</v>
      </c>
      <c r="B17" s="16">
        <v>23.501687645432646</v>
      </c>
      <c r="C17" s="1">
        <v>19.042434153034556</v>
      </c>
    </row>
    <row r="18" spans="1:3" x14ac:dyDescent="0.2">
      <c r="A18" s="6" t="s">
        <v>20</v>
      </c>
      <c r="B18" s="1">
        <v>18.58910601587829</v>
      </c>
      <c r="C18" s="1">
        <v>16.637717451398338</v>
      </c>
    </row>
    <row r="19" spans="1:3" x14ac:dyDescent="0.2">
      <c r="A19" s="6" t="s">
        <v>19</v>
      </c>
      <c r="B19" s="1">
        <v>17.679836258446933</v>
      </c>
      <c r="C19" s="1">
        <v>15.125141713041124</v>
      </c>
    </row>
    <row r="20" spans="1:3" x14ac:dyDescent="0.2">
      <c r="A20" s="6" t="s">
        <v>14</v>
      </c>
      <c r="B20" s="1">
        <v>14.348455074164537</v>
      </c>
      <c r="C20" s="1">
        <v>14.586058730310668</v>
      </c>
    </row>
    <row r="21" spans="1:3" x14ac:dyDescent="0.2">
      <c r="A21" s="6" t="s">
        <v>17</v>
      </c>
      <c r="B21" s="1">
        <v>16.756833333929411</v>
      </c>
      <c r="C21" s="1">
        <v>14.072376078430981</v>
      </c>
    </row>
    <row r="22" spans="1:3" x14ac:dyDescent="0.2">
      <c r="A22" s="6" t="s">
        <v>15</v>
      </c>
      <c r="B22" s="1">
        <v>14.847300866702216</v>
      </c>
      <c r="C22" s="1">
        <v>12.352285230636395</v>
      </c>
    </row>
    <row r="23" spans="1:3" x14ac:dyDescent="0.2">
      <c r="A23" s="6" t="s">
        <v>12</v>
      </c>
      <c r="B23" s="1">
        <v>16.639619313004712</v>
      </c>
      <c r="C23" s="1">
        <v>11.552979399594284</v>
      </c>
    </row>
    <row r="24" spans="1:3" ht="25.5" x14ac:dyDescent="0.2">
      <c r="A24" s="6" t="s">
        <v>8</v>
      </c>
      <c r="B24" s="1">
        <v>12.868036165003925</v>
      </c>
      <c r="C24" s="1">
        <v>10.265724916688409</v>
      </c>
    </row>
    <row r="25" spans="1:3" x14ac:dyDescent="0.2">
      <c r="A25" s="6" t="s">
        <v>11</v>
      </c>
      <c r="B25" s="1">
        <v>11.828378778127901</v>
      </c>
      <c r="C25" s="1">
        <v>9.4517442663777764</v>
      </c>
    </row>
    <row r="26" spans="1:3" x14ac:dyDescent="0.2">
      <c r="A26" s="41"/>
      <c r="B26" s="41"/>
      <c r="C26" s="41"/>
    </row>
    <row r="27" spans="1:3" x14ac:dyDescent="0.2">
      <c r="A27" s="7" t="s">
        <v>42</v>
      </c>
      <c r="B27" s="1">
        <v>21.885441836942004</v>
      </c>
      <c r="C27" s="1">
        <v>31.583315729408721</v>
      </c>
    </row>
    <row r="28" spans="1:3" x14ac:dyDescent="0.2">
      <c r="A28" s="7" t="s">
        <v>6</v>
      </c>
      <c r="B28" s="1">
        <v>13.702661161067969</v>
      </c>
      <c r="C28" s="1">
        <v>23.336325265561964</v>
      </c>
    </row>
    <row r="29" spans="1:3" x14ac:dyDescent="0.2">
      <c r="A29" s="7" t="s">
        <v>46</v>
      </c>
      <c r="B29" s="1">
        <v>9.701389357050811</v>
      </c>
      <c r="C29" s="1">
        <v>20.138590522588473</v>
      </c>
    </row>
    <row r="30" spans="1:3" x14ac:dyDescent="0.2">
      <c r="A30" s="6" t="s">
        <v>3</v>
      </c>
      <c r="B30" s="1">
        <v>22.249204972535416</v>
      </c>
      <c r="C30" s="42">
        <v>17.057179375673208</v>
      </c>
    </row>
    <row r="31" spans="1:3" ht="25.5" x14ac:dyDescent="0.2">
      <c r="A31" s="7" t="s">
        <v>7</v>
      </c>
      <c r="B31" s="1">
        <v>17.805321912611383</v>
      </c>
      <c r="C31" s="1">
        <v>16.753982815968225</v>
      </c>
    </row>
    <row r="32" spans="1:3" x14ac:dyDescent="0.2">
      <c r="A32" s="6" t="s">
        <v>4</v>
      </c>
      <c r="B32" s="1">
        <v>14.692478552875862</v>
      </c>
      <c r="C32" s="1">
        <v>16.450973239577902</v>
      </c>
    </row>
    <row r="33" spans="1:3" x14ac:dyDescent="0.2">
      <c r="A33" s="6" t="s">
        <v>43</v>
      </c>
      <c r="B33" s="1">
        <v>12.618828587696807</v>
      </c>
      <c r="C33" s="1">
        <v>16.05074454218391</v>
      </c>
    </row>
    <row r="34" spans="1:3" x14ac:dyDescent="0.2">
      <c r="A34" s="8" t="s">
        <v>44</v>
      </c>
      <c r="B34" s="1">
        <v>14.45184019283729</v>
      </c>
      <c r="C34" s="1">
        <v>14.096824866043354</v>
      </c>
    </row>
    <row r="35" spans="1:3" x14ac:dyDescent="0.2">
      <c r="A35" s="7" t="s">
        <v>27</v>
      </c>
      <c r="B35" s="1">
        <v>10.02148933327395</v>
      </c>
      <c r="C35" s="42">
        <v>13.505912054611994</v>
      </c>
    </row>
    <row r="36" spans="1:3" x14ac:dyDescent="0.2">
      <c r="A36" s="7" t="s">
        <v>5</v>
      </c>
      <c r="B36" s="1">
        <v>10.939508103587798</v>
      </c>
      <c r="C36" s="1">
        <v>10.822387292781849</v>
      </c>
    </row>
    <row r="37" spans="1:3" x14ac:dyDescent="0.2">
      <c r="A37" s="7" t="s">
        <v>45</v>
      </c>
      <c r="B37" s="1">
        <v>7.897904179296912</v>
      </c>
      <c r="C37" s="1">
        <v>10.611908047298721</v>
      </c>
    </row>
    <row r="38" spans="1:3" x14ac:dyDescent="0.2">
      <c r="A38" s="7" t="s">
        <v>40</v>
      </c>
      <c r="B38" s="1">
        <v>3.6867761161937578</v>
      </c>
      <c r="C38" s="1">
        <v>3.7875219509602869</v>
      </c>
    </row>
    <row r="39" spans="1:3" x14ac:dyDescent="0.2">
      <c r="A39" s="7"/>
      <c r="B39" s="1"/>
      <c r="C39" s="16"/>
    </row>
    <row r="40" spans="1:3" x14ac:dyDescent="0.2">
      <c r="A40" s="6" t="s">
        <v>48</v>
      </c>
      <c r="B40" s="1">
        <v>13.073852447131586</v>
      </c>
      <c r="C40" s="1">
        <v>16.44616037242805</v>
      </c>
    </row>
    <row r="41" spans="1:3" x14ac:dyDescent="0.2">
      <c r="A41" s="6" t="s">
        <v>47</v>
      </c>
      <c r="B41" s="1">
        <v>15.767948734560765</v>
      </c>
      <c r="C41" s="1">
        <v>14.637386233571757</v>
      </c>
    </row>
    <row r="42" spans="1:3" x14ac:dyDescent="0.2">
      <c r="A42" s="6" t="s">
        <v>2</v>
      </c>
      <c r="B42" s="1">
        <v>16.521379550630932</v>
      </c>
      <c r="C42" s="1">
        <v>14.166683342489211</v>
      </c>
    </row>
    <row r="43" spans="1:3" x14ac:dyDescent="0.2">
      <c r="A43" s="41"/>
      <c r="B43" s="41"/>
      <c r="C43" s="41"/>
    </row>
    <row r="44" spans="1:3" x14ac:dyDescent="0.2">
      <c r="A44" s="6" t="s">
        <v>50</v>
      </c>
      <c r="B44" s="1">
        <v>35.916095575852594</v>
      </c>
      <c r="C44" s="1">
        <v>36.840197199142061</v>
      </c>
    </row>
    <row r="45" spans="1:3" x14ac:dyDescent="0.2">
      <c r="A45" s="6" t="s">
        <v>49</v>
      </c>
      <c r="B45" s="1">
        <v>21.304334776988259</v>
      </c>
      <c r="C45" s="1">
        <v>20.120438992667388</v>
      </c>
    </row>
    <row r="46" spans="1:3" x14ac:dyDescent="0.2">
      <c r="A46" s="6" t="s">
        <v>1</v>
      </c>
      <c r="B46" s="1">
        <v>12.35814455231931</v>
      </c>
      <c r="C46" s="1">
        <v>12.016791172224703</v>
      </c>
    </row>
    <row r="47" spans="1:3" x14ac:dyDescent="0.2">
      <c r="A47" s="6" t="s">
        <v>0</v>
      </c>
      <c r="B47" s="1">
        <v>9.2033530791993297</v>
      </c>
      <c r="C47" s="1">
        <v>11.957572103168376</v>
      </c>
    </row>
    <row r="48" spans="1:3" x14ac:dyDescent="0.2">
      <c r="A48" s="41"/>
      <c r="B48" s="41"/>
      <c r="C48" s="41"/>
    </row>
    <row r="49" spans="1:3" x14ac:dyDescent="0.2">
      <c r="A49" s="8" t="s">
        <v>51</v>
      </c>
      <c r="B49" s="1">
        <v>52.412484510722628</v>
      </c>
      <c r="C49" s="1">
        <v>48.566166164678769</v>
      </c>
    </row>
    <row r="50" spans="1:3" x14ac:dyDescent="0.2">
      <c r="A50" s="41" t="s">
        <v>56</v>
      </c>
      <c r="B50" s="42">
        <v>34.401977960597634</v>
      </c>
      <c r="C50" s="42">
        <v>41.407929528060244</v>
      </c>
    </row>
    <row r="51" spans="1:3" x14ac:dyDescent="0.2">
      <c r="A51" s="8" t="s">
        <v>52</v>
      </c>
      <c r="B51" s="1">
        <v>32.428595490755363</v>
      </c>
      <c r="C51" s="1">
        <v>30.579980061442807</v>
      </c>
    </row>
    <row r="52" spans="1:3" ht="25.5" x14ac:dyDescent="0.2">
      <c r="A52" s="8" t="s">
        <v>54</v>
      </c>
      <c r="B52" s="1">
        <v>27.921343897156277</v>
      </c>
      <c r="C52" s="1">
        <v>25.679513905017906</v>
      </c>
    </row>
    <row r="53" spans="1:3" x14ac:dyDescent="0.2">
      <c r="A53" s="8" t="s">
        <v>53</v>
      </c>
      <c r="B53" s="1">
        <v>27.605514418685004</v>
      </c>
      <c r="C53" s="1">
        <v>24.948391767252442</v>
      </c>
    </row>
    <row r="54" spans="1:3" x14ac:dyDescent="0.2">
      <c r="A54" s="41" t="s">
        <v>60</v>
      </c>
      <c r="B54" s="42">
        <v>19.178207801953381</v>
      </c>
      <c r="C54" s="42">
        <v>18.379157539804215</v>
      </c>
    </row>
    <row r="55" spans="1:3" x14ac:dyDescent="0.2">
      <c r="A55" s="41" t="s">
        <v>57</v>
      </c>
      <c r="B55" s="42">
        <v>13.455917721478734</v>
      </c>
      <c r="C55" s="42">
        <v>16.449090626455849</v>
      </c>
    </row>
    <row r="56" spans="1:3" x14ac:dyDescent="0.2">
      <c r="A56" s="41" t="s">
        <v>58</v>
      </c>
      <c r="B56" s="42">
        <v>15.119877066025122</v>
      </c>
      <c r="C56" s="42">
        <v>16.080004960376517</v>
      </c>
    </row>
    <row r="57" spans="1:3" x14ac:dyDescent="0.2">
      <c r="A57" s="7" t="s">
        <v>55</v>
      </c>
      <c r="B57" s="1">
        <v>14.232657814721335</v>
      </c>
      <c r="C57" s="1">
        <v>11.15641003696248</v>
      </c>
    </row>
    <row r="58" spans="1:3" x14ac:dyDescent="0.2">
      <c r="A58" s="41" t="s">
        <v>59</v>
      </c>
      <c r="B58" s="42">
        <v>10.923238770142866</v>
      </c>
      <c r="C58" s="42">
        <v>11.134002246506817</v>
      </c>
    </row>
    <row r="59" spans="1:3" x14ac:dyDescent="0.2">
      <c r="A59" t="s">
        <v>61</v>
      </c>
    </row>
    <row r="62" spans="1:3" x14ac:dyDescent="0.2">
      <c r="A62" s="15" t="s">
        <v>39</v>
      </c>
    </row>
    <row r="63" spans="1:3" x14ac:dyDescent="0.2">
      <c r="A63" s="15" t="s">
        <v>34</v>
      </c>
    </row>
    <row r="65" spans="1:1" x14ac:dyDescent="0.2">
      <c r="A65" s="13"/>
    </row>
  </sheetData>
  <sortState ref="A49:C58">
    <sortCondition descending="1" ref="C49:C58"/>
  </sortState>
  <phoneticPr fontId="3" type="noConversion"/>
  <pageMargins left="0.78740157499999996" right="0.78740157499999996" top="0.984251969" bottom="0.984251969"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topLeftCell="A30" zoomScale="75" workbookViewId="0">
      <selection activeCell="N56" sqref="N56:O56"/>
    </sheetView>
  </sheetViews>
  <sheetFormatPr baseColWidth="10" defaultColWidth="11" defaultRowHeight="12.75" x14ac:dyDescent="0.2"/>
  <cols>
    <col min="1" max="1" width="11" customWidth="1"/>
    <col min="2" max="2" width="11.875" customWidth="1"/>
    <col min="3" max="3" width="10.75" customWidth="1"/>
    <col min="4" max="6" width="11" customWidth="1"/>
    <col min="7" max="7" width="12" customWidth="1"/>
    <col min="8" max="8" width="10.75" customWidth="1"/>
    <col min="9" max="9" width="11" customWidth="1"/>
    <col min="10" max="10" width="10.75" customWidth="1"/>
    <col min="13" max="13" width="12" customWidth="1"/>
  </cols>
  <sheetData>
    <row r="1" spans="2:19" s="3" customFormat="1" x14ac:dyDescent="0.2"/>
    <row r="2" spans="2:19" s="3" customFormat="1" x14ac:dyDescent="0.2"/>
    <row r="3" spans="2:19" s="3" customFormat="1" x14ac:dyDescent="0.2"/>
    <row r="4" spans="2:19" s="3" customFormat="1" x14ac:dyDescent="0.2">
      <c r="D4" s="19"/>
    </row>
    <row r="5" spans="2:19" s="3" customFormat="1" x14ac:dyDescent="0.2"/>
    <row r="6" spans="2:19" s="4" customFormat="1" ht="13.5" thickBot="1" x14ac:dyDescent="0.25"/>
    <row r="8" spans="2:19" x14ac:dyDescent="0.2">
      <c r="M8" s="12"/>
    </row>
    <row r="9" spans="2:19" x14ac:dyDescent="0.2">
      <c r="B9" s="20" t="s">
        <v>28</v>
      </c>
      <c r="C9" s="20"/>
      <c r="D9" s="20"/>
      <c r="E9" s="15"/>
      <c r="F9" s="15"/>
      <c r="G9" s="20" t="s">
        <v>29</v>
      </c>
      <c r="H9" s="20"/>
      <c r="I9" s="20"/>
      <c r="J9" s="15"/>
      <c r="K9" s="15"/>
      <c r="L9" s="15"/>
      <c r="M9" s="20" t="s">
        <v>22</v>
      </c>
      <c r="N9" s="20"/>
      <c r="O9" s="20"/>
    </row>
    <row r="10" spans="2:19" x14ac:dyDescent="0.2">
      <c r="B10" s="20"/>
      <c r="C10" s="18">
        <v>2000</v>
      </c>
      <c r="D10" s="18" t="s">
        <v>41</v>
      </c>
      <c r="G10" s="20"/>
      <c r="H10" s="20">
        <v>2000</v>
      </c>
      <c r="I10" s="18" t="s">
        <v>41</v>
      </c>
      <c r="J10" s="49"/>
      <c r="L10" s="15"/>
      <c r="M10" s="20"/>
      <c r="N10" s="18">
        <v>2000</v>
      </c>
      <c r="O10" s="18" t="s">
        <v>41</v>
      </c>
    </row>
    <row r="11" spans="2:19" x14ac:dyDescent="0.2">
      <c r="B11" s="21" t="s">
        <v>21</v>
      </c>
      <c r="C11" s="17">
        <v>147166</v>
      </c>
      <c r="D11" s="48">
        <v>186748</v>
      </c>
      <c r="G11" s="21" t="s">
        <v>21</v>
      </c>
      <c r="H11" s="17">
        <v>8011.5659999999998</v>
      </c>
      <c r="I11" s="34">
        <v>8365.2749999999996</v>
      </c>
      <c r="J11" s="45"/>
      <c r="K11" s="46"/>
      <c r="L11" s="50"/>
      <c r="M11" s="21" t="s">
        <v>21</v>
      </c>
      <c r="N11" s="23">
        <f t="shared" ref="N11:N25" si="0">C11/H11</f>
        <v>18.369192739596727</v>
      </c>
      <c r="O11" s="23">
        <f t="shared" ref="O11:O25" si="1">D11/I11</f>
        <v>22.324191374461691</v>
      </c>
      <c r="S11" s="9"/>
    </row>
    <row r="12" spans="2:19" x14ac:dyDescent="0.2">
      <c r="B12" s="21" t="s">
        <v>20</v>
      </c>
      <c r="C12" s="17">
        <v>198672</v>
      </c>
      <c r="D12" s="48">
        <v>179629</v>
      </c>
      <c r="G12" s="21" t="s">
        <v>20</v>
      </c>
      <c r="H12" s="17">
        <v>10687.55</v>
      </c>
      <c r="I12" s="34">
        <v>10796.493</v>
      </c>
      <c r="J12" s="45"/>
      <c r="K12" s="46"/>
      <c r="L12" s="51"/>
      <c r="M12" s="21" t="s">
        <v>20</v>
      </c>
      <c r="N12" s="23">
        <f t="shared" si="0"/>
        <v>18.58910601587829</v>
      </c>
      <c r="O12" s="23">
        <f t="shared" si="1"/>
        <v>16.637717451398338</v>
      </c>
      <c r="S12" s="9"/>
    </row>
    <row r="13" spans="2:19" x14ac:dyDescent="0.2">
      <c r="B13" s="21" t="s">
        <v>18</v>
      </c>
      <c r="C13" s="17">
        <v>134757</v>
      </c>
      <c r="D13" s="48">
        <v>120593</v>
      </c>
      <c r="G13" s="21" t="s">
        <v>18</v>
      </c>
      <c r="H13" s="17">
        <v>5339.616</v>
      </c>
      <c r="I13" s="34">
        <v>5523.0950000000003</v>
      </c>
      <c r="J13" s="45"/>
      <c r="K13" s="46"/>
      <c r="L13" s="50"/>
      <c r="M13" s="21" t="s">
        <v>18</v>
      </c>
      <c r="N13" s="23">
        <f t="shared" si="0"/>
        <v>25.237208068894841</v>
      </c>
      <c r="O13" s="23">
        <f t="shared" si="1"/>
        <v>21.834315723339902</v>
      </c>
      <c r="S13" s="9"/>
    </row>
    <row r="14" spans="2:19" x14ac:dyDescent="0.2">
      <c r="B14" s="21" t="s">
        <v>16</v>
      </c>
      <c r="C14" s="17">
        <v>171681</v>
      </c>
      <c r="D14" s="48">
        <v>184227</v>
      </c>
      <c r="G14" s="21" t="s">
        <v>16</v>
      </c>
      <c r="H14" s="17">
        <v>5176.2089999999998</v>
      </c>
      <c r="I14" s="34">
        <v>5338.8710000000001</v>
      </c>
      <c r="J14" s="45"/>
      <c r="K14" s="46"/>
      <c r="L14" s="50"/>
      <c r="M14" s="21" t="s">
        <v>16</v>
      </c>
      <c r="N14" s="23">
        <f t="shared" si="0"/>
        <v>33.167323807829241</v>
      </c>
      <c r="O14" s="23">
        <f t="shared" si="1"/>
        <v>34.506733727037044</v>
      </c>
      <c r="S14" s="9"/>
    </row>
    <row r="15" spans="2:19" x14ac:dyDescent="0.2">
      <c r="B15" s="21" t="s">
        <v>15</v>
      </c>
      <c r="C15" s="17">
        <v>876917</v>
      </c>
      <c r="D15" s="48">
        <v>797249</v>
      </c>
      <c r="G15" s="21" t="s">
        <v>15</v>
      </c>
      <c r="H15" s="36">
        <v>59062.385000000002</v>
      </c>
      <c r="I15" s="34">
        <v>64542.631999999998</v>
      </c>
      <c r="J15" s="45"/>
      <c r="K15" s="46"/>
      <c r="L15" s="51"/>
      <c r="M15" s="21" t="s">
        <v>15</v>
      </c>
      <c r="N15" s="23">
        <f t="shared" si="0"/>
        <v>14.847300866702216</v>
      </c>
      <c r="O15" s="23">
        <f t="shared" si="1"/>
        <v>12.352285230636395</v>
      </c>
      <c r="S15" s="9"/>
    </row>
    <row r="16" spans="2:19" x14ac:dyDescent="0.2">
      <c r="B16" s="21" t="s">
        <v>19</v>
      </c>
      <c r="C16" s="17">
        <v>1453486</v>
      </c>
      <c r="D16" s="48">
        <v>1238784</v>
      </c>
      <c r="G16" s="21" t="s">
        <v>19</v>
      </c>
      <c r="H16" s="17">
        <v>82211.508000000002</v>
      </c>
      <c r="I16" s="34">
        <v>81902.307000000001</v>
      </c>
      <c r="J16" s="45"/>
      <c r="K16" s="46"/>
      <c r="L16" s="51"/>
      <c r="M16" s="21" t="s">
        <v>19</v>
      </c>
      <c r="N16" s="23">
        <f t="shared" si="0"/>
        <v>17.679836258446933</v>
      </c>
      <c r="O16" s="23">
        <f t="shared" si="1"/>
        <v>15.125141713041124</v>
      </c>
      <c r="S16" s="9"/>
    </row>
    <row r="17" spans="2:19" x14ac:dyDescent="0.2">
      <c r="B17" s="21" t="s">
        <v>14</v>
      </c>
      <c r="C17" s="17">
        <v>156649</v>
      </c>
      <c r="D17" s="48">
        <v>164571</v>
      </c>
      <c r="G17" s="21" t="s">
        <v>14</v>
      </c>
      <c r="H17" s="17">
        <v>10917.482</v>
      </c>
      <c r="I17" s="34">
        <v>11282.76</v>
      </c>
      <c r="J17" s="45"/>
      <c r="K17" s="46"/>
      <c r="L17" s="51"/>
      <c r="M17" s="21" t="s">
        <v>14</v>
      </c>
      <c r="N17" s="23">
        <f t="shared" si="0"/>
        <v>14.348455074164537</v>
      </c>
      <c r="O17" s="23">
        <f t="shared" si="1"/>
        <v>14.586058730310668</v>
      </c>
      <c r="S17" s="9"/>
    </row>
    <row r="18" spans="2:19" x14ac:dyDescent="0.2">
      <c r="B18" s="21" t="s">
        <v>13</v>
      </c>
      <c r="C18" s="17">
        <v>164033</v>
      </c>
      <c r="D18" s="48">
        <v>224064</v>
      </c>
      <c r="G18" s="21" t="s">
        <v>13</v>
      </c>
      <c r="H18" s="17">
        <v>3805.3679999999999</v>
      </c>
      <c r="I18" s="34">
        <v>4458.942</v>
      </c>
      <c r="J18" s="45"/>
      <c r="K18" s="46"/>
      <c r="L18" s="50"/>
      <c r="M18" s="21" t="s">
        <v>13</v>
      </c>
      <c r="N18" s="23">
        <f t="shared" si="0"/>
        <v>43.105686493395645</v>
      </c>
      <c r="O18" s="23">
        <f t="shared" si="1"/>
        <v>50.250485429054692</v>
      </c>
      <c r="S18" s="9"/>
    </row>
    <row r="19" spans="2:19" x14ac:dyDescent="0.2">
      <c r="B19" s="21" t="s">
        <v>12</v>
      </c>
      <c r="C19" s="17">
        <v>947495</v>
      </c>
      <c r="D19" s="48">
        <v>695405</v>
      </c>
      <c r="G19" s="21" t="s">
        <v>12</v>
      </c>
      <c r="H19" s="17">
        <v>56942.108</v>
      </c>
      <c r="I19" s="34">
        <v>60192.697999999997</v>
      </c>
      <c r="J19" s="45"/>
      <c r="K19" s="46"/>
      <c r="L19" s="50"/>
      <c r="M19" s="21" t="s">
        <v>12</v>
      </c>
      <c r="N19" s="23">
        <f t="shared" si="0"/>
        <v>16.639619313004712</v>
      </c>
      <c r="O19" s="23">
        <f t="shared" si="1"/>
        <v>11.552979399594284</v>
      </c>
      <c r="S19" s="9"/>
    </row>
    <row r="20" spans="2:19" x14ac:dyDescent="0.2">
      <c r="B20" s="30" t="s">
        <v>36</v>
      </c>
      <c r="C20" s="43">
        <v>10312</v>
      </c>
      <c r="D20" s="48">
        <v>9479</v>
      </c>
      <c r="G20" s="30" t="s">
        <v>36</v>
      </c>
      <c r="H20" s="40">
        <v>438.77699999999999</v>
      </c>
      <c r="I20" s="34">
        <v>497.78300000000002</v>
      </c>
      <c r="J20" s="45"/>
      <c r="K20" s="46"/>
      <c r="L20" s="50"/>
      <c r="M20" s="30" t="s">
        <v>36</v>
      </c>
      <c r="N20" s="23">
        <f t="shared" si="0"/>
        <v>23.501687645432646</v>
      </c>
      <c r="O20" s="23">
        <f t="shared" si="1"/>
        <v>19.042434153034556</v>
      </c>
      <c r="S20" s="9"/>
    </row>
    <row r="21" spans="2:19" x14ac:dyDescent="0.2">
      <c r="B21" s="21" t="s">
        <v>11</v>
      </c>
      <c r="C21" s="17">
        <v>188373</v>
      </c>
      <c r="D21" s="48">
        <v>156241</v>
      </c>
      <c r="G21" s="21" t="s">
        <v>11</v>
      </c>
      <c r="H21" s="17">
        <v>15925.513000000001</v>
      </c>
      <c r="I21" s="34">
        <v>16530.387999999999</v>
      </c>
      <c r="J21" s="45"/>
      <c r="K21" s="46"/>
      <c r="L21" s="50"/>
      <c r="M21" s="21" t="s">
        <v>11</v>
      </c>
      <c r="N21" s="23">
        <f t="shared" si="0"/>
        <v>11.828378778127901</v>
      </c>
      <c r="O21" s="23">
        <f t="shared" si="1"/>
        <v>9.4517442663777764</v>
      </c>
      <c r="S21" s="9"/>
    </row>
    <row r="22" spans="2:19" x14ac:dyDescent="0.2">
      <c r="B22" s="21" t="s">
        <v>10</v>
      </c>
      <c r="C22" s="17">
        <v>189631</v>
      </c>
      <c r="D22" s="48">
        <v>204673</v>
      </c>
      <c r="G22" s="21" t="s">
        <v>10</v>
      </c>
      <c r="H22" s="17">
        <v>10225.835999999999</v>
      </c>
      <c r="I22" s="34">
        <v>10632.482</v>
      </c>
      <c r="J22" s="45"/>
      <c r="K22" s="46"/>
      <c r="L22" s="50"/>
      <c r="M22" s="21" t="s">
        <v>10</v>
      </c>
      <c r="N22" s="23">
        <f t="shared" si="0"/>
        <v>18.544302881446566</v>
      </c>
      <c r="O22" s="23">
        <f t="shared" si="1"/>
        <v>19.249785703846008</v>
      </c>
      <c r="S22" s="9"/>
    </row>
    <row r="23" spans="2:19" x14ac:dyDescent="0.2">
      <c r="B23" s="21" t="s">
        <v>17</v>
      </c>
      <c r="C23" s="17">
        <v>674684</v>
      </c>
      <c r="D23" s="48">
        <v>646043</v>
      </c>
      <c r="G23" s="21" t="s">
        <v>17</v>
      </c>
      <c r="H23" s="17">
        <v>40263.216</v>
      </c>
      <c r="I23" s="34">
        <v>45908.593999999997</v>
      </c>
      <c r="J23" s="45"/>
      <c r="K23" s="46"/>
      <c r="L23" s="51"/>
      <c r="M23" s="21" t="s">
        <v>17</v>
      </c>
      <c r="N23" s="23">
        <f t="shared" si="0"/>
        <v>16.756833333929411</v>
      </c>
      <c r="O23" s="23">
        <f t="shared" si="1"/>
        <v>14.072376078430981</v>
      </c>
      <c r="S23" s="9"/>
    </row>
    <row r="24" spans="2:19" x14ac:dyDescent="0.2">
      <c r="B24" s="21" t="s">
        <v>9</v>
      </c>
      <c r="C24" s="17">
        <v>156166</v>
      </c>
      <c r="D24" s="48">
        <v>183091</v>
      </c>
      <c r="G24" s="21" t="s">
        <v>9</v>
      </c>
      <c r="H24" s="17">
        <v>8872.1090000000004</v>
      </c>
      <c r="I24" s="34">
        <v>9298.5149999999994</v>
      </c>
      <c r="J24" s="45"/>
      <c r="K24" s="46"/>
      <c r="L24" s="50"/>
      <c r="M24" s="21" t="s">
        <v>9</v>
      </c>
      <c r="N24" s="23">
        <f t="shared" si="0"/>
        <v>17.601902771933933</v>
      </c>
      <c r="O24" s="23">
        <f t="shared" si="1"/>
        <v>19.690348405094792</v>
      </c>
      <c r="S24" s="9"/>
    </row>
    <row r="25" spans="2:19" ht="25.5" x14ac:dyDescent="0.2">
      <c r="B25" s="21" t="s">
        <v>8</v>
      </c>
      <c r="C25" s="17">
        <v>757831</v>
      </c>
      <c r="D25" s="48">
        <v>634535</v>
      </c>
      <c r="G25" s="21" t="s">
        <v>8</v>
      </c>
      <c r="H25" s="17">
        <v>58892.514000000003</v>
      </c>
      <c r="I25" s="34">
        <v>61811.027000000002</v>
      </c>
      <c r="J25" s="45"/>
      <c r="K25" s="46"/>
      <c r="L25" s="50"/>
      <c r="M25" s="21" t="s">
        <v>8</v>
      </c>
      <c r="N25" s="23">
        <f t="shared" si="0"/>
        <v>12.868036165003925</v>
      </c>
      <c r="O25" s="23">
        <f t="shared" si="1"/>
        <v>10.265724916688409</v>
      </c>
      <c r="S25" s="9"/>
    </row>
    <row r="26" spans="2:19" x14ac:dyDescent="0.2">
      <c r="B26" s="41"/>
      <c r="C26" s="41"/>
      <c r="D26" s="41"/>
      <c r="G26" s="41"/>
      <c r="H26" s="41"/>
      <c r="I26" s="41"/>
      <c r="J26" s="45"/>
      <c r="K26" s="46"/>
      <c r="L26" s="50"/>
      <c r="M26" s="41"/>
      <c r="N26" s="41"/>
      <c r="O26" s="41"/>
      <c r="S26" s="9"/>
    </row>
    <row r="27" spans="2:19" x14ac:dyDescent="0.2">
      <c r="B27" s="25" t="s">
        <v>43</v>
      </c>
      <c r="C27" s="17">
        <v>103098</v>
      </c>
      <c r="D27" s="48">
        <v>121747</v>
      </c>
      <c r="G27" s="25" t="s">
        <v>43</v>
      </c>
      <c r="H27" s="17">
        <v>8170.1719999999996</v>
      </c>
      <c r="I27" s="34">
        <v>7585.1310000000003</v>
      </c>
      <c r="J27" s="45"/>
      <c r="K27" s="46"/>
      <c r="L27" s="50"/>
      <c r="M27" s="25" t="s">
        <v>43</v>
      </c>
      <c r="N27" s="23">
        <f t="shared" ref="N27:N36" si="2">C27/H27</f>
        <v>12.618828587696807</v>
      </c>
      <c r="O27" s="23">
        <f t="shared" ref="O27:O36" si="3">D27/I27</f>
        <v>16.05074454218391</v>
      </c>
      <c r="S27" s="9"/>
    </row>
    <row r="28" spans="2:19" x14ac:dyDescent="0.2">
      <c r="B28" s="21" t="s">
        <v>42</v>
      </c>
      <c r="C28" s="17">
        <v>15189</v>
      </c>
      <c r="D28" s="48">
        <v>25267</v>
      </c>
      <c r="G28" s="21" t="s">
        <v>42</v>
      </c>
      <c r="H28" s="17">
        <v>694.02300000000002</v>
      </c>
      <c r="I28" s="34">
        <v>800.01099999999997</v>
      </c>
      <c r="J28" s="45"/>
      <c r="K28" s="46"/>
      <c r="L28" s="50"/>
      <c r="M28" s="21" t="s">
        <v>42</v>
      </c>
      <c r="N28" s="23">
        <f t="shared" si="2"/>
        <v>21.885441836942004</v>
      </c>
      <c r="O28" s="23">
        <f t="shared" si="3"/>
        <v>31.583315729408721</v>
      </c>
      <c r="S28" s="9"/>
    </row>
    <row r="29" spans="2:19" ht="25.5" x14ac:dyDescent="0.2">
      <c r="B29" s="24" t="s">
        <v>7</v>
      </c>
      <c r="C29" s="17">
        <v>182902</v>
      </c>
      <c r="D29" s="48">
        <v>175702</v>
      </c>
      <c r="G29" s="24" t="s">
        <v>7</v>
      </c>
      <c r="H29" s="17">
        <v>10272.322</v>
      </c>
      <c r="I29" s="34">
        <v>10487.178</v>
      </c>
      <c r="J29" s="45"/>
      <c r="K29" s="46"/>
      <c r="L29" s="51"/>
      <c r="M29" s="24" t="s">
        <v>7</v>
      </c>
      <c r="N29" s="23">
        <f t="shared" si="2"/>
        <v>17.805321912611383</v>
      </c>
      <c r="O29" s="23">
        <f t="shared" si="3"/>
        <v>16.753982815968225</v>
      </c>
      <c r="S29" s="9"/>
    </row>
    <row r="30" spans="2:19" x14ac:dyDescent="0.2">
      <c r="B30" s="24" t="s">
        <v>6</v>
      </c>
      <c r="C30" s="17">
        <v>18766</v>
      </c>
      <c r="D30" s="48">
        <v>31277</v>
      </c>
      <c r="G30" s="24" t="s">
        <v>6</v>
      </c>
      <c r="H30" s="17">
        <v>1369.5150000000001</v>
      </c>
      <c r="I30" s="34">
        <v>1340.271</v>
      </c>
      <c r="J30" s="45"/>
      <c r="K30" s="46"/>
      <c r="L30" s="50"/>
      <c r="M30" s="24" t="s">
        <v>6</v>
      </c>
      <c r="N30" s="23">
        <f t="shared" si="2"/>
        <v>13.702661161067969</v>
      </c>
      <c r="O30" s="23">
        <f t="shared" si="3"/>
        <v>23.336325265561964</v>
      </c>
      <c r="S30" s="9"/>
    </row>
    <row r="31" spans="2:19" x14ac:dyDescent="0.2">
      <c r="B31" s="24" t="s">
        <v>5</v>
      </c>
      <c r="C31" s="17">
        <v>111703</v>
      </c>
      <c r="D31" s="48">
        <v>108469</v>
      </c>
      <c r="G31" s="24" t="s">
        <v>5</v>
      </c>
      <c r="H31" s="17">
        <v>10210.971</v>
      </c>
      <c r="I31" s="34">
        <v>10022.65</v>
      </c>
      <c r="J31" s="45"/>
      <c r="K31" s="46"/>
      <c r="L31" s="50"/>
      <c r="M31" s="24" t="s">
        <v>5</v>
      </c>
      <c r="N31" s="23">
        <f t="shared" si="2"/>
        <v>10.939508103587798</v>
      </c>
      <c r="O31" s="23">
        <f t="shared" si="3"/>
        <v>10.822387292781849</v>
      </c>
      <c r="S31" s="9"/>
    </row>
    <row r="32" spans="2:19" x14ac:dyDescent="0.2">
      <c r="B32" s="24" t="s">
        <v>44</v>
      </c>
      <c r="C32" s="17">
        <v>34294</v>
      </c>
      <c r="D32" s="48">
        <v>31786</v>
      </c>
      <c r="G32" s="24" t="s">
        <v>44</v>
      </c>
      <c r="H32" s="17">
        <v>2372.9850000000001</v>
      </c>
      <c r="I32" s="34">
        <v>2254.8339999999998</v>
      </c>
      <c r="J32" s="45"/>
      <c r="K32" s="46"/>
      <c r="L32" s="50"/>
      <c r="M32" s="24" t="s">
        <v>44</v>
      </c>
      <c r="N32" s="23">
        <f t="shared" si="2"/>
        <v>14.45184019283729</v>
      </c>
      <c r="O32" s="23">
        <f t="shared" si="3"/>
        <v>14.096824866043354</v>
      </c>
      <c r="S32" s="9"/>
    </row>
    <row r="33" spans="2:19" x14ac:dyDescent="0.2">
      <c r="B33" s="24" t="s">
        <v>45</v>
      </c>
      <c r="C33" s="17">
        <v>27639</v>
      </c>
      <c r="D33" s="48">
        <v>35438</v>
      </c>
      <c r="G33" s="24" t="s">
        <v>45</v>
      </c>
      <c r="H33" s="17">
        <v>3499.5360000000001</v>
      </c>
      <c r="I33" s="34">
        <v>3339.4560000000001</v>
      </c>
      <c r="J33" s="45"/>
      <c r="K33" s="46"/>
      <c r="L33" s="50"/>
      <c r="M33" s="24" t="s">
        <v>45</v>
      </c>
      <c r="N33" s="23">
        <f t="shared" si="2"/>
        <v>7.897904179296912</v>
      </c>
      <c r="O33" s="23">
        <f t="shared" si="3"/>
        <v>10.611908047298721</v>
      </c>
      <c r="S33" s="9"/>
    </row>
    <row r="34" spans="2:19" x14ac:dyDescent="0.2">
      <c r="B34" s="21" t="s">
        <v>40</v>
      </c>
      <c r="C34" s="17">
        <v>1406</v>
      </c>
      <c r="D34" s="48">
        <v>1568</v>
      </c>
      <c r="G34" s="21" t="s">
        <v>40</v>
      </c>
      <c r="H34" s="17">
        <v>381.363</v>
      </c>
      <c r="I34" s="34">
        <v>413.99099999999999</v>
      </c>
      <c r="J34" s="45"/>
      <c r="K34" s="46"/>
      <c r="L34" s="50"/>
      <c r="M34" s="21" t="s">
        <v>40</v>
      </c>
      <c r="N34" s="23">
        <f t="shared" si="2"/>
        <v>3.6867761161937578</v>
      </c>
      <c r="O34" s="23">
        <f t="shared" si="3"/>
        <v>3.7875219509602869</v>
      </c>
      <c r="S34" s="9"/>
    </row>
    <row r="35" spans="2:19" x14ac:dyDescent="0.2">
      <c r="B35" s="24" t="s">
        <v>4</v>
      </c>
      <c r="C35" s="17">
        <v>564981</v>
      </c>
      <c r="D35" s="48">
        <v>627631</v>
      </c>
      <c r="E35" s="47"/>
      <c r="F35" s="44"/>
      <c r="G35" s="24" t="s">
        <v>4</v>
      </c>
      <c r="H35" s="17">
        <v>38453.756999999998</v>
      </c>
      <c r="I35" s="34">
        <v>38151.603000000003</v>
      </c>
      <c r="J35" s="45"/>
      <c r="K35" s="46"/>
      <c r="L35" s="50"/>
      <c r="M35" s="24" t="s">
        <v>4</v>
      </c>
      <c r="N35" s="23">
        <f t="shared" si="2"/>
        <v>14.692478552875862</v>
      </c>
      <c r="O35" s="23">
        <f t="shared" si="3"/>
        <v>16.450973239577902</v>
      </c>
      <c r="S35" s="9"/>
    </row>
    <row r="36" spans="2:19" x14ac:dyDescent="0.2">
      <c r="B36" s="24" t="s">
        <v>46</v>
      </c>
      <c r="C36" s="17">
        <v>217728</v>
      </c>
      <c r="D36" s="48">
        <v>432585</v>
      </c>
      <c r="E36" s="47"/>
      <c r="F36" s="44"/>
      <c r="G36" s="24" t="s">
        <v>46</v>
      </c>
      <c r="H36" s="17">
        <v>22442.971000000001</v>
      </c>
      <c r="I36" s="34">
        <v>21480.401000000002</v>
      </c>
      <c r="J36" s="45"/>
      <c r="K36" s="46"/>
      <c r="L36" s="50"/>
      <c r="M36" s="24" t="s">
        <v>46</v>
      </c>
      <c r="N36" s="23">
        <f t="shared" si="2"/>
        <v>9.701389357050811</v>
      </c>
      <c r="O36" s="23">
        <f t="shared" si="3"/>
        <v>20.138590522588473</v>
      </c>
      <c r="S36" s="9"/>
    </row>
    <row r="37" spans="2:19" x14ac:dyDescent="0.2">
      <c r="B37" s="24" t="s">
        <v>27</v>
      </c>
      <c r="C37" s="17">
        <v>54003</v>
      </c>
      <c r="D37" s="48">
        <v>73183</v>
      </c>
      <c r="E37" s="47"/>
      <c r="F37" s="44"/>
      <c r="G37" s="24" t="s">
        <v>27</v>
      </c>
      <c r="H37" s="17">
        <v>5388.72</v>
      </c>
      <c r="I37" s="34">
        <v>5418.59</v>
      </c>
      <c r="J37" s="45"/>
      <c r="K37" s="46"/>
      <c r="L37" s="50"/>
      <c r="M37" s="24" t="s">
        <v>27</v>
      </c>
      <c r="N37" s="23">
        <f t="shared" ref="N37:N38" si="4">C37/H37</f>
        <v>10.02148933327395</v>
      </c>
      <c r="O37" s="23">
        <f t="shared" ref="O37:O38" si="5">D37/I37</f>
        <v>13.505912054611994</v>
      </c>
      <c r="S37" s="9"/>
    </row>
    <row r="38" spans="2:19" x14ac:dyDescent="0.2">
      <c r="B38" s="24" t="s">
        <v>3</v>
      </c>
      <c r="C38" s="17">
        <v>44252</v>
      </c>
      <c r="D38" s="48">
        <v>34791</v>
      </c>
      <c r="E38" s="47"/>
      <c r="F38" s="44"/>
      <c r="G38" s="24" t="s">
        <v>3</v>
      </c>
      <c r="H38" s="17">
        <v>1988.925</v>
      </c>
      <c r="I38" s="34">
        <v>2039.6690000000001</v>
      </c>
      <c r="K38" s="46"/>
      <c r="L38" s="50"/>
      <c r="M38" s="24" t="s">
        <v>3</v>
      </c>
      <c r="N38" s="23">
        <f t="shared" si="4"/>
        <v>22.249204972535416</v>
      </c>
      <c r="O38" s="23">
        <f t="shared" si="5"/>
        <v>17.057179375673208</v>
      </c>
      <c r="S38" s="9"/>
    </row>
    <row r="39" spans="2:19" x14ac:dyDescent="0.2">
      <c r="B39" s="21"/>
      <c r="C39" s="17"/>
      <c r="D39" s="17"/>
      <c r="E39" s="47"/>
      <c r="F39" s="44"/>
      <c r="G39" s="21"/>
      <c r="H39" s="17"/>
      <c r="I39" s="22"/>
      <c r="J39" s="45"/>
      <c r="K39" s="46"/>
      <c r="L39" s="50"/>
      <c r="M39" s="21"/>
      <c r="N39" s="23"/>
      <c r="O39" s="23"/>
      <c r="S39" s="9"/>
    </row>
    <row r="40" spans="2:19" x14ac:dyDescent="0.2">
      <c r="B40" s="21" t="s">
        <v>2</v>
      </c>
      <c r="C40" s="17">
        <v>6217540</v>
      </c>
      <c r="D40" s="48">
        <v>5625333</v>
      </c>
      <c r="E40" s="47"/>
      <c r="F40" s="45"/>
      <c r="G40" s="21" t="s">
        <v>2</v>
      </c>
      <c r="H40" s="34">
        <v>376332.98</v>
      </c>
      <c r="I40" s="34">
        <v>397081.86200000002</v>
      </c>
      <c r="J40" s="45"/>
      <c r="K40" s="46"/>
      <c r="L40" s="50"/>
      <c r="M40" s="21" t="s">
        <v>2</v>
      </c>
      <c r="N40" s="23">
        <f t="shared" ref="N40:O42" si="6">C40/H40</f>
        <v>16.521379550630932</v>
      </c>
      <c r="O40" s="23">
        <f t="shared" si="6"/>
        <v>14.166683342489211</v>
      </c>
      <c r="S40" s="9"/>
    </row>
    <row r="41" spans="2:19" x14ac:dyDescent="0.2">
      <c r="B41" s="21" t="s">
        <v>47</v>
      </c>
      <c r="C41" s="17">
        <v>7593501</v>
      </c>
      <c r="D41" s="48">
        <v>7324777</v>
      </c>
      <c r="E41" s="47"/>
      <c r="F41" s="44"/>
      <c r="G41" s="21" t="s">
        <v>47</v>
      </c>
      <c r="H41" s="17">
        <f>H40+H42</f>
        <v>481578.23999999999</v>
      </c>
      <c r="I41" s="34">
        <v>500415.64</v>
      </c>
      <c r="J41" s="45"/>
      <c r="K41" s="46"/>
      <c r="L41" s="50"/>
      <c r="M41" s="21" t="s">
        <v>47</v>
      </c>
      <c r="N41" s="23">
        <f t="shared" si="6"/>
        <v>15.767948734560765</v>
      </c>
      <c r="O41" s="23">
        <f t="shared" si="6"/>
        <v>14.637386233571757</v>
      </c>
      <c r="S41" s="9"/>
    </row>
    <row r="42" spans="2:19" x14ac:dyDescent="0.2">
      <c r="B42" s="21" t="s">
        <v>48</v>
      </c>
      <c r="C42" s="17">
        <v>1375961</v>
      </c>
      <c r="D42" s="48">
        <v>1699444</v>
      </c>
      <c r="E42" s="47"/>
      <c r="F42" s="46"/>
      <c r="G42" s="21" t="s">
        <v>48</v>
      </c>
      <c r="H42" s="37">
        <v>105245.26</v>
      </c>
      <c r="I42" s="34">
        <v>103333.785</v>
      </c>
      <c r="J42" s="45"/>
      <c r="K42" s="46"/>
      <c r="L42" s="50"/>
      <c r="M42" s="21" t="s">
        <v>48</v>
      </c>
      <c r="N42" s="23">
        <f t="shared" si="6"/>
        <v>13.073852447131586</v>
      </c>
      <c r="O42" s="23">
        <f t="shared" si="6"/>
        <v>16.44616037242805</v>
      </c>
      <c r="S42" s="9"/>
    </row>
    <row r="43" spans="2:19" x14ac:dyDescent="0.2">
      <c r="B43" s="41"/>
      <c r="C43" s="41"/>
      <c r="D43" s="41"/>
      <c r="E43" s="47"/>
      <c r="F43" s="44"/>
      <c r="G43" s="41"/>
      <c r="H43" s="41"/>
      <c r="I43" s="41"/>
      <c r="J43" s="45"/>
      <c r="K43" s="46"/>
      <c r="L43" s="50"/>
      <c r="M43" s="41"/>
      <c r="N43" s="41"/>
      <c r="O43" s="41"/>
    </row>
    <row r="44" spans="2:19" x14ac:dyDescent="0.2">
      <c r="B44" s="21" t="s">
        <v>49</v>
      </c>
      <c r="C44" s="38">
        <v>5990.8854609629834</v>
      </c>
      <c r="D44" s="34">
        <v>6386.509022418526</v>
      </c>
      <c r="E44" s="32"/>
      <c r="F44" s="35"/>
      <c r="G44" s="21" t="s">
        <v>49</v>
      </c>
      <c r="H44" s="17">
        <v>281.20499999999998</v>
      </c>
      <c r="I44" s="22">
        <v>317.41399999999999</v>
      </c>
      <c r="J44" s="45"/>
      <c r="K44" s="46"/>
      <c r="L44" s="50"/>
      <c r="M44" s="21" t="s">
        <v>49</v>
      </c>
      <c r="N44" s="23">
        <f>C44/H44</f>
        <v>21.304334776988259</v>
      </c>
      <c r="O44" s="23">
        <f>D44/I44</f>
        <v>20.120438992667388</v>
      </c>
    </row>
    <row r="45" spans="2:19" x14ac:dyDescent="0.2">
      <c r="B45" s="21" t="s">
        <v>50</v>
      </c>
      <c r="C45" s="38">
        <v>161298</v>
      </c>
      <c r="D45" s="34">
        <v>175661.87036731557</v>
      </c>
      <c r="E45" s="31"/>
      <c r="F45" s="35"/>
      <c r="G45" s="21" t="s">
        <v>50</v>
      </c>
      <c r="H45" s="17">
        <v>4490.9669999999996</v>
      </c>
      <c r="I45" s="22">
        <v>4768.2120000000004</v>
      </c>
      <c r="J45" s="45"/>
      <c r="K45" s="46"/>
      <c r="L45" s="50"/>
      <c r="M45" s="21" t="s">
        <v>50</v>
      </c>
      <c r="N45" s="23">
        <f>C45/H45</f>
        <v>35.916095575852594</v>
      </c>
      <c r="O45" s="23">
        <f>D45/I45</f>
        <v>36.840197199142061</v>
      </c>
    </row>
    <row r="46" spans="2:19" x14ac:dyDescent="0.2">
      <c r="B46" s="21" t="s">
        <v>1</v>
      </c>
      <c r="C46" s="38">
        <v>88784</v>
      </c>
      <c r="D46" s="48">
        <v>93056</v>
      </c>
      <c r="E46" s="32"/>
      <c r="F46" s="35"/>
      <c r="G46" s="21" t="s">
        <v>1</v>
      </c>
      <c r="H46" s="17">
        <v>7184.25</v>
      </c>
      <c r="I46" s="34">
        <v>7743.8310000000001</v>
      </c>
      <c r="J46" s="45"/>
      <c r="K46" s="46"/>
      <c r="L46" s="50"/>
      <c r="M46" s="21" t="s">
        <v>1</v>
      </c>
      <c r="N46" s="23">
        <f t="shared" ref="N46:O47" si="7">C46/H46</f>
        <v>12.35814455231931</v>
      </c>
      <c r="O46" s="23">
        <f t="shared" si="7"/>
        <v>12.016791172224703</v>
      </c>
    </row>
    <row r="47" spans="2:19" x14ac:dyDescent="0.2">
      <c r="B47" s="21" t="s">
        <v>0</v>
      </c>
      <c r="C47" s="38">
        <v>620237</v>
      </c>
      <c r="D47" s="48">
        <v>861414</v>
      </c>
      <c r="E47" s="31"/>
      <c r="F47" s="35"/>
      <c r="G47" s="21" t="s">
        <v>0</v>
      </c>
      <c r="H47" s="17">
        <v>67392.502999999997</v>
      </c>
      <c r="I47" s="34">
        <v>72039.206000000006</v>
      </c>
      <c r="J47" s="45"/>
      <c r="K47" s="46"/>
      <c r="L47" s="51"/>
      <c r="M47" s="21" t="s">
        <v>0</v>
      </c>
      <c r="N47" s="23">
        <f t="shared" si="7"/>
        <v>9.2033530791993297</v>
      </c>
      <c r="O47" s="23">
        <f>D47/I47</f>
        <v>11.957572103168376</v>
      </c>
    </row>
    <row r="48" spans="2:19" x14ac:dyDescent="0.2">
      <c r="B48" s="41"/>
      <c r="C48" s="41"/>
      <c r="D48" s="41"/>
      <c r="E48" s="31"/>
      <c r="F48" s="35"/>
      <c r="G48" s="41"/>
      <c r="H48" s="41"/>
      <c r="I48" s="41"/>
      <c r="J48" s="45"/>
      <c r="K48" s="46"/>
      <c r="L48" s="51"/>
      <c r="M48" s="41"/>
      <c r="N48" s="41"/>
      <c r="O48" s="41"/>
    </row>
    <row r="49" spans="1:15" ht="13.5" customHeight="1" x14ac:dyDescent="0.2">
      <c r="B49" s="25" t="s">
        <v>51</v>
      </c>
      <c r="C49" s="38">
        <v>998610.56370125944</v>
      </c>
      <c r="D49" s="34">
        <v>1020229.9470249785</v>
      </c>
      <c r="E49" s="32"/>
      <c r="F49" s="35"/>
      <c r="G49" s="25" t="s">
        <v>51</v>
      </c>
      <c r="H49" s="17">
        <v>19052.914072351639</v>
      </c>
      <c r="I49" s="26">
        <v>21007.010180000001</v>
      </c>
      <c r="J49" s="45"/>
      <c r="K49" s="46"/>
      <c r="L49" s="50"/>
      <c r="M49" s="25" t="s">
        <v>51</v>
      </c>
      <c r="N49" s="23">
        <f t="shared" ref="N49:N58" si="8">C49/H49</f>
        <v>52.412484510722628</v>
      </c>
      <c r="O49" s="23">
        <f t="shared" ref="O49:O58" si="9">D49/I49</f>
        <v>48.566166164678769</v>
      </c>
    </row>
    <row r="50" spans="1:15" ht="13.5" customHeight="1" x14ac:dyDescent="0.2">
      <c r="B50" s="25" t="s">
        <v>53</v>
      </c>
      <c r="C50" s="38">
        <v>858519.37960027333</v>
      </c>
      <c r="D50" s="34">
        <v>828603.3514546582</v>
      </c>
      <c r="E50" s="32"/>
      <c r="F50" s="35"/>
      <c r="G50" s="25" t="s">
        <v>53</v>
      </c>
      <c r="H50" s="26">
        <v>31099.560999999983</v>
      </c>
      <c r="I50" s="26">
        <v>33212.696000000004</v>
      </c>
      <c r="J50" s="45"/>
      <c r="K50" s="46"/>
      <c r="L50" s="51"/>
      <c r="M50" s="25" t="s">
        <v>53</v>
      </c>
      <c r="N50" s="23">
        <f t="shared" si="8"/>
        <v>27.605514418685004</v>
      </c>
      <c r="O50" s="23">
        <f t="shared" si="9"/>
        <v>24.948391767252442</v>
      </c>
    </row>
    <row r="51" spans="1:15" ht="13.5" customHeight="1" x14ac:dyDescent="0.2">
      <c r="B51" s="24" t="s">
        <v>56</v>
      </c>
      <c r="C51" s="39">
        <v>521390.60531891597</v>
      </c>
      <c r="D51" s="39">
        <v>681336.09358772845</v>
      </c>
      <c r="E51" s="32"/>
      <c r="F51" s="35"/>
      <c r="G51" s="24" t="s">
        <v>56</v>
      </c>
      <c r="H51" s="40">
        <v>15155.832200000001</v>
      </c>
      <c r="I51" s="40">
        <v>16454.242010000002</v>
      </c>
      <c r="J51" s="45"/>
      <c r="K51" s="46"/>
      <c r="L51" s="51"/>
      <c r="M51" s="24" t="s">
        <v>56</v>
      </c>
      <c r="N51" s="23">
        <f t="shared" si="8"/>
        <v>34.401977960597634</v>
      </c>
      <c r="O51" s="23">
        <f t="shared" si="9"/>
        <v>41.407929528060244</v>
      </c>
    </row>
    <row r="52" spans="1:15" ht="13.5" customHeight="1" x14ac:dyDescent="0.2">
      <c r="B52" s="24" t="s">
        <v>57</v>
      </c>
      <c r="C52" s="39">
        <v>82277.150822222218</v>
      </c>
      <c r="D52" s="39">
        <v>116991.8377588889</v>
      </c>
      <c r="E52" s="32"/>
      <c r="F52" s="35"/>
      <c r="G52" s="24" t="s">
        <v>57</v>
      </c>
      <c r="H52" s="40">
        <v>6114.57</v>
      </c>
      <c r="I52" s="40">
        <v>7112.3590000000004</v>
      </c>
      <c r="J52" s="45"/>
      <c r="K52" s="46"/>
      <c r="L52" s="51"/>
      <c r="M52" s="24" t="s">
        <v>57</v>
      </c>
      <c r="N52" s="23">
        <f t="shared" si="8"/>
        <v>13.455917721478734</v>
      </c>
      <c r="O52" s="23">
        <f t="shared" si="9"/>
        <v>16.449090626455849</v>
      </c>
    </row>
    <row r="53" spans="1:15" ht="13.5" customHeight="1" x14ac:dyDescent="0.2">
      <c r="B53" s="24" t="s">
        <v>55</v>
      </c>
      <c r="C53" s="38">
        <v>1803693.6660845133</v>
      </c>
      <c r="D53" s="34">
        <v>1425652.3805111118</v>
      </c>
      <c r="E53" s="32"/>
      <c r="F53" s="35"/>
      <c r="G53" s="24" t="s">
        <v>55</v>
      </c>
      <c r="H53" s="26">
        <v>126729.22300000004</v>
      </c>
      <c r="I53" s="26">
        <v>127787.736</v>
      </c>
      <c r="J53" s="45"/>
      <c r="K53" s="46"/>
      <c r="L53" s="51"/>
      <c r="M53" s="24" t="s">
        <v>55</v>
      </c>
      <c r="N53" s="23">
        <f t="shared" si="8"/>
        <v>14.232657814721335</v>
      </c>
      <c r="O53" s="23">
        <f t="shared" si="9"/>
        <v>11.15641003696248</v>
      </c>
    </row>
    <row r="54" spans="1:15" ht="13.5" customHeight="1" x14ac:dyDescent="0.2">
      <c r="B54" s="24" t="s">
        <v>59</v>
      </c>
      <c r="C54" s="39">
        <v>1091522.3297533335</v>
      </c>
      <c r="D54" s="39">
        <v>1224243.6706155557</v>
      </c>
      <c r="E54" s="32"/>
      <c r="F54" s="35"/>
      <c r="G54" s="24" t="s">
        <v>59</v>
      </c>
      <c r="H54" s="40">
        <v>99926.62</v>
      </c>
      <c r="I54" s="40">
        <v>109955.4</v>
      </c>
      <c r="J54" s="45"/>
      <c r="K54" s="46"/>
      <c r="L54" s="51"/>
      <c r="M54" s="24" t="s">
        <v>59</v>
      </c>
      <c r="N54" s="23">
        <f t="shared" si="8"/>
        <v>10.923238770142866</v>
      </c>
      <c r="O54" s="23">
        <f t="shared" si="9"/>
        <v>11.134002246506817</v>
      </c>
    </row>
    <row r="55" spans="1:15" ht="13.5" customHeight="1" x14ac:dyDescent="0.2">
      <c r="B55" s="25" t="s">
        <v>52</v>
      </c>
      <c r="C55" s="38">
        <v>123318.1586777778</v>
      </c>
      <c r="D55" s="34">
        <v>127636.39931555555</v>
      </c>
      <c r="E55" s="32"/>
      <c r="F55" s="35"/>
      <c r="G55" s="25" t="s">
        <v>52</v>
      </c>
      <c r="H55" s="26">
        <v>3802.7597807291077</v>
      </c>
      <c r="I55" s="26">
        <v>4173.8548899999996</v>
      </c>
      <c r="J55" s="45"/>
      <c r="K55" s="46"/>
      <c r="L55" s="51"/>
      <c r="M55" s="25" t="s">
        <v>52</v>
      </c>
      <c r="N55" s="23">
        <f t="shared" si="8"/>
        <v>32.428595490755363</v>
      </c>
      <c r="O55" s="23">
        <f t="shared" si="9"/>
        <v>30.579980061442807</v>
      </c>
    </row>
    <row r="56" spans="1:15" ht="13.5" customHeight="1" x14ac:dyDescent="0.2">
      <c r="B56" s="24" t="s">
        <v>60</v>
      </c>
      <c r="C56" s="38">
        <v>22136606.935556609</v>
      </c>
      <c r="D56" s="38">
        <v>22380512.088523962</v>
      </c>
      <c r="E56" s="32"/>
      <c r="F56" s="35"/>
      <c r="G56" s="24" t="s">
        <v>60</v>
      </c>
      <c r="H56" s="38">
        <v>1154258.3730530809</v>
      </c>
      <c r="I56" s="38">
        <v>1217711.5322099999</v>
      </c>
      <c r="J56" s="45"/>
      <c r="K56" s="46"/>
      <c r="L56" s="50"/>
      <c r="M56" s="24" t="s">
        <v>60</v>
      </c>
      <c r="N56" s="23">
        <f t="shared" si="8"/>
        <v>19.178207801953381</v>
      </c>
      <c r="O56" s="23">
        <f t="shared" si="9"/>
        <v>18.379157539804215</v>
      </c>
    </row>
    <row r="57" spans="1:15" ht="13.5" customHeight="1" x14ac:dyDescent="0.2">
      <c r="B57" s="24" t="s">
        <v>58</v>
      </c>
      <c r="C57" s="39">
        <v>708197.53295497422</v>
      </c>
      <c r="D57" s="39">
        <v>777940.86333999992</v>
      </c>
      <c r="E57" s="32"/>
      <c r="F57" s="35"/>
      <c r="G57" s="24" t="s">
        <v>58</v>
      </c>
      <c r="H57" s="40">
        <v>46838.841999999997</v>
      </c>
      <c r="I57" s="40">
        <v>48379.392</v>
      </c>
      <c r="J57" s="15"/>
      <c r="K57" s="15"/>
      <c r="L57" s="27"/>
      <c r="M57" s="24" t="s">
        <v>58</v>
      </c>
      <c r="N57" s="23">
        <f t="shared" si="8"/>
        <v>15.119877066025122</v>
      </c>
      <c r="O57" s="23">
        <f t="shared" si="9"/>
        <v>16.080004960376517</v>
      </c>
    </row>
    <row r="58" spans="1:15" ht="13.5" customHeight="1" x14ac:dyDescent="0.2">
      <c r="B58" s="25" t="s">
        <v>54</v>
      </c>
      <c r="C58" s="38">
        <v>7878619.663182376</v>
      </c>
      <c r="D58" s="34">
        <v>7832138.4206739357</v>
      </c>
      <c r="E58" s="32"/>
      <c r="F58" s="35"/>
      <c r="G58" s="25" t="s">
        <v>54</v>
      </c>
      <c r="H58" s="26">
        <v>282171.93600000016</v>
      </c>
      <c r="I58" s="26">
        <v>304995.58713</v>
      </c>
      <c r="J58" s="15"/>
      <c r="K58" s="15"/>
      <c r="L58" s="27"/>
      <c r="M58" s="25" t="s">
        <v>54</v>
      </c>
      <c r="N58" s="23">
        <f t="shared" si="8"/>
        <v>27.921343897156277</v>
      </c>
      <c r="O58" s="23">
        <f t="shared" si="9"/>
        <v>25.679513905017906</v>
      </c>
    </row>
    <row r="59" spans="1:15" x14ac:dyDescent="0.2">
      <c r="B59" s="28" t="s">
        <v>61</v>
      </c>
      <c r="C59" s="15"/>
      <c r="D59" s="15"/>
      <c r="E59" s="15"/>
      <c r="F59" s="15"/>
      <c r="G59" s="28" t="s">
        <v>37</v>
      </c>
      <c r="H59" s="15"/>
      <c r="I59" s="15"/>
      <c r="J59" s="15"/>
      <c r="K59" s="15"/>
      <c r="L59" s="27"/>
      <c r="M59" s="28" t="s">
        <v>61</v>
      </c>
      <c r="N59" s="15"/>
      <c r="O59" s="15"/>
    </row>
    <row r="60" spans="1:15" x14ac:dyDescent="0.2">
      <c r="B60" s="15"/>
      <c r="C60" s="15"/>
      <c r="D60" s="15"/>
      <c r="E60" s="15"/>
      <c r="F60" s="15"/>
      <c r="G60" s="15"/>
      <c r="H60" s="15"/>
      <c r="I60" s="15"/>
      <c r="J60" s="15"/>
      <c r="K60" s="15"/>
      <c r="L60" s="27"/>
      <c r="M60" s="29"/>
      <c r="N60" s="15"/>
      <c r="O60" s="15"/>
    </row>
    <row r="61" spans="1:15" x14ac:dyDescent="0.2">
      <c r="A61" t="s">
        <v>30</v>
      </c>
      <c r="B61" s="15" t="s">
        <v>38</v>
      </c>
      <c r="C61" s="15"/>
      <c r="D61" s="15"/>
      <c r="E61" s="15"/>
      <c r="F61" s="15"/>
      <c r="G61" s="15" t="s">
        <v>31</v>
      </c>
      <c r="H61" s="15" t="s">
        <v>32</v>
      </c>
      <c r="I61" s="15"/>
      <c r="J61" s="15"/>
      <c r="K61" s="15"/>
      <c r="L61" s="27"/>
      <c r="M61" s="15"/>
      <c r="N61" s="15"/>
      <c r="O61" s="15"/>
    </row>
    <row r="62" spans="1:15" x14ac:dyDescent="0.2">
      <c r="B62" s="15" t="s">
        <v>62</v>
      </c>
      <c r="C62" s="15"/>
      <c r="D62" s="15"/>
      <c r="E62" s="15"/>
      <c r="F62" s="15"/>
      <c r="G62" s="15"/>
      <c r="H62" s="15" t="s">
        <v>33</v>
      </c>
      <c r="I62" s="15"/>
      <c r="J62" s="15"/>
      <c r="K62" s="15"/>
      <c r="L62" s="27"/>
      <c r="M62" s="29"/>
      <c r="N62" s="15"/>
      <c r="O62" s="15"/>
    </row>
    <row r="63" spans="1:15" x14ac:dyDescent="0.2">
      <c r="L63" s="11"/>
    </row>
    <row r="64" spans="1:15" x14ac:dyDescent="0.2">
      <c r="L64" s="11"/>
      <c r="M64" s="10"/>
    </row>
    <row r="65" spans="12:13" x14ac:dyDescent="0.2">
      <c r="L65" s="11"/>
      <c r="M65" s="10"/>
    </row>
    <row r="66" spans="12:13" x14ac:dyDescent="0.2">
      <c r="L66" s="11"/>
    </row>
    <row r="67" spans="12:13" x14ac:dyDescent="0.2">
      <c r="L67" s="11"/>
    </row>
    <row r="68" spans="12:13" x14ac:dyDescent="0.2">
      <c r="L68" s="11"/>
      <c r="M68" s="10"/>
    </row>
    <row r="69" spans="12:13" x14ac:dyDescent="0.2">
      <c r="L69" s="11"/>
      <c r="M69" s="10"/>
    </row>
    <row r="70" spans="12:13" x14ac:dyDescent="0.2">
      <c r="L70" s="11"/>
    </row>
    <row r="71" spans="12:13" x14ac:dyDescent="0.2">
      <c r="L71" s="11"/>
    </row>
    <row r="72" spans="12:13" x14ac:dyDescent="0.2">
      <c r="L72" s="11"/>
      <c r="M72" s="10"/>
    </row>
    <row r="73" spans="12:13" x14ac:dyDescent="0.2">
      <c r="L73" s="11"/>
      <c r="M73" s="10"/>
    </row>
    <row r="74" spans="12:13" x14ac:dyDescent="0.2">
      <c r="L74" s="11"/>
    </row>
    <row r="75" spans="12:13" x14ac:dyDescent="0.2">
      <c r="L75" s="11"/>
    </row>
  </sheetData>
  <sortState ref="M48:O58">
    <sortCondition ref="M48"/>
  </sortState>
  <phoneticPr fontId="3"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4"/>
  <sheetViews>
    <sheetView zoomScale="80" zoomScaleNormal="80" workbookViewId="0">
      <selection activeCell="G22" sqref="G22"/>
    </sheetView>
  </sheetViews>
  <sheetFormatPr baseColWidth="10" defaultRowHeight="12.75" x14ac:dyDescent="0.2"/>
  <cols>
    <col min="1" max="1" width="2.125" customWidth="1"/>
    <col min="2" max="2" width="2.375" customWidth="1"/>
    <col min="3" max="3" width="1.875" customWidth="1"/>
    <col min="4" max="4" width="28.75" customWidth="1"/>
    <col min="5" max="6" width="2.125" customWidth="1"/>
    <col min="7" max="15" width="8.375" customWidth="1"/>
    <col min="16" max="16" width="3" customWidth="1"/>
    <col min="17" max="17" width="6.5" customWidth="1"/>
    <col min="18" max="18" width="7.125" customWidth="1"/>
  </cols>
  <sheetData>
    <row r="1" spans="1:18" x14ac:dyDescent="0.2">
      <c r="A1" s="52"/>
      <c r="B1" s="155">
        <v>39548</v>
      </c>
      <c r="C1" s="155"/>
      <c r="D1" s="156"/>
      <c r="E1" s="156"/>
      <c r="F1" s="156"/>
      <c r="G1" s="156"/>
      <c r="H1" s="156"/>
      <c r="I1" s="156"/>
      <c r="J1" s="156"/>
      <c r="K1" s="156"/>
      <c r="L1" s="156"/>
      <c r="M1" s="156"/>
      <c r="N1" s="156"/>
      <c r="O1" s="156"/>
      <c r="P1" s="53"/>
      <c r="Q1" s="54"/>
      <c r="R1" s="54"/>
    </row>
    <row r="2" spans="1:18" x14ac:dyDescent="0.2">
      <c r="A2" s="52"/>
      <c r="B2" s="157" t="s">
        <v>65</v>
      </c>
      <c r="C2" s="158"/>
      <c r="D2" s="158"/>
      <c r="E2" s="158"/>
      <c r="F2" s="158"/>
      <c r="G2" s="158"/>
      <c r="H2" s="158"/>
      <c r="I2" s="158"/>
      <c r="J2" s="158"/>
      <c r="K2" s="158"/>
      <c r="L2" s="158"/>
      <c r="M2" s="158"/>
      <c r="N2" s="158"/>
      <c r="O2" s="159"/>
      <c r="P2" s="53"/>
      <c r="Q2" s="54"/>
      <c r="R2" s="54"/>
    </row>
    <row r="3" spans="1:18" x14ac:dyDescent="0.2">
      <c r="A3" s="52"/>
      <c r="B3" s="160" t="s">
        <v>66</v>
      </c>
      <c r="C3" s="161"/>
      <c r="D3" s="161"/>
      <c r="E3" s="161"/>
      <c r="F3" s="161"/>
      <c r="G3" s="161"/>
      <c r="H3" s="161"/>
      <c r="I3" s="161"/>
      <c r="J3" s="161"/>
      <c r="K3" s="161"/>
      <c r="L3" s="161"/>
      <c r="M3" s="161"/>
      <c r="N3" s="161"/>
      <c r="O3" s="162"/>
      <c r="P3" s="53"/>
      <c r="Q3" s="54"/>
      <c r="R3" s="54"/>
    </row>
    <row r="4" spans="1:18" x14ac:dyDescent="0.2">
      <c r="A4" s="52"/>
      <c r="B4" s="163"/>
      <c r="C4" s="164"/>
      <c r="D4" s="164"/>
      <c r="E4" s="164"/>
      <c r="F4" s="164"/>
      <c r="G4" s="164"/>
      <c r="H4" s="164"/>
      <c r="I4" s="55" t="s">
        <v>67</v>
      </c>
      <c r="J4" s="165" t="s">
        <v>68</v>
      </c>
      <c r="K4" s="166"/>
      <c r="L4" s="166"/>
      <c r="M4" s="166"/>
      <c r="N4" s="166"/>
      <c r="O4" s="167"/>
      <c r="P4" s="53"/>
      <c r="Q4" s="54"/>
      <c r="R4" s="54"/>
    </row>
    <row r="5" spans="1:18" x14ac:dyDescent="0.2">
      <c r="A5" s="52"/>
      <c r="B5" s="151"/>
      <c r="C5" s="152"/>
      <c r="D5" s="152"/>
      <c r="E5" s="152"/>
      <c r="F5" s="152"/>
      <c r="G5" s="152"/>
      <c r="H5" s="152"/>
      <c r="I5" s="56"/>
      <c r="J5" s="153"/>
      <c r="K5" s="152"/>
      <c r="L5" s="152"/>
      <c r="M5" s="152"/>
      <c r="N5" s="152"/>
      <c r="O5" s="154"/>
      <c r="P5" s="53"/>
      <c r="Q5" s="54"/>
      <c r="R5" s="54"/>
    </row>
    <row r="6" spans="1:18" x14ac:dyDescent="0.2">
      <c r="A6" s="52"/>
      <c r="B6" s="57"/>
      <c r="C6" s="57"/>
      <c r="D6" s="57"/>
      <c r="E6" s="57"/>
      <c r="F6" s="57"/>
      <c r="G6" s="57"/>
      <c r="H6" s="57"/>
      <c r="I6" s="57"/>
      <c r="J6" s="57"/>
      <c r="K6" s="57"/>
      <c r="L6" s="57"/>
      <c r="M6" s="57"/>
      <c r="N6" s="57"/>
      <c r="O6" s="57"/>
      <c r="P6" s="53"/>
      <c r="Q6" s="54"/>
      <c r="R6" s="54"/>
    </row>
    <row r="7" spans="1:18" ht="20.25" customHeight="1" x14ac:dyDescent="0.2">
      <c r="A7" s="52"/>
      <c r="B7" s="129" t="s">
        <v>69</v>
      </c>
      <c r="C7" s="125"/>
      <c r="D7" s="125"/>
      <c r="E7" s="125"/>
      <c r="F7" s="125"/>
      <c r="G7" s="125"/>
      <c r="H7" s="125"/>
      <c r="I7" s="125"/>
      <c r="J7" s="125"/>
      <c r="K7" s="125"/>
      <c r="L7" s="125"/>
      <c r="M7" s="125"/>
      <c r="N7" s="125"/>
      <c r="O7" s="125"/>
      <c r="P7" s="53"/>
      <c r="Q7" s="54"/>
      <c r="R7" s="54"/>
    </row>
    <row r="8" spans="1:18" ht="20.25" customHeight="1" x14ac:dyDescent="0.2">
      <c r="A8" s="52"/>
      <c r="B8" s="57"/>
      <c r="C8" s="55" t="s">
        <v>67</v>
      </c>
      <c r="D8" s="58" t="s">
        <v>70</v>
      </c>
      <c r="E8" s="59"/>
      <c r="F8" s="60"/>
      <c r="G8" s="137" t="s">
        <v>113</v>
      </c>
      <c r="H8" s="138"/>
      <c r="I8" s="138"/>
      <c r="J8" s="138"/>
      <c r="K8" s="138"/>
      <c r="L8" s="138"/>
      <c r="M8" s="138"/>
      <c r="N8" s="138"/>
      <c r="O8" s="139"/>
      <c r="P8" s="53"/>
      <c r="Q8" s="54"/>
      <c r="R8" s="54"/>
    </row>
    <row r="9" spans="1:18" ht="20.25" customHeight="1" x14ac:dyDescent="0.2">
      <c r="A9" s="52"/>
      <c r="B9" s="57"/>
      <c r="C9" s="55" t="s">
        <v>67</v>
      </c>
      <c r="D9" s="58" t="s">
        <v>71</v>
      </c>
      <c r="E9" s="59"/>
      <c r="F9" s="60"/>
      <c r="G9" s="109" t="s">
        <v>114</v>
      </c>
      <c r="H9" s="132"/>
      <c r="I9" s="132"/>
      <c r="J9" s="132"/>
      <c r="K9" s="132"/>
      <c r="L9" s="132"/>
      <c r="M9" s="132"/>
      <c r="N9" s="132"/>
      <c r="O9" s="133"/>
      <c r="P9" s="53"/>
      <c r="Q9" s="54"/>
      <c r="R9" s="54"/>
    </row>
    <row r="10" spans="1:18" ht="20.25" customHeight="1" x14ac:dyDescent="0.2">
      <c r="A10" s="52"/>
      <c r="B10" s="57"/>
      <c r="C10" s="55" t="s">
        <v>67</v>
      </c>
      <c r="D10" s="58" t="s">
        <v>72</v>
      </c>
      <c r="E10" s="59"/>
      <c r="F10" s="60"/>
      <c r="G10" s="99" t="s">
        <v>115</v>
      </c>
      <c r="H10" s="132"/>
      <c r="I10" s="132"/>
      <c r="J10" s="132"/>
      <c r="K10" s="132"/>
      <c r="L10" s="132"/>
      <c r="M10" s="132"/>
      <c r="N10" s="132"/>
      <c r="O10" s="133"/>
      <c r="P10" s="53"/>
      <c r="Q10" s="54"/>
      <c r="R10" s="54"/>
    </row>
    <row r="11" spans="1:18" ht="20.25" customHeight="1" x14ac:dyDescent="0.2">
      <c r="A11" s="52"/>
      <c r="B11" s="57"/>
      <c r="C11" s="55" t="s">
        <v>67</v>
      </c>
      <c r="D11" s="58" t="s">
        <v>73</v>
      </c>
      <c r="E11" s="59"/>
      <c r="F11" s="60"/>
      <c r="G11" s="99" t="s">
        <v>116</v>
      </c>
      <c r="H11" s="132"/>
      <c r="I11" s="132"/>
      <c r="J11" s="132"/>
      <c r="K11" s="132"/>
      <c r="L11" s="132"/>
      <c r="M11" s="132"/>
      <c r="N11" s="132"/>
      <c r="O11" s="133"/>
      <c r="P11" s="53"/>
      <c r="Q11" s="54"/>
      <c r="R11" s="54"/>
    </row>
    <row r="12" spans="1:18" ht="20.25" customHeight="1" x14ac:dyDescent="0.2">
      <c r="A12" s="52"/>
      <c r="B12" s="57"/>
      <c r="C12" s="61"/>
      <c r="D12" s="58" t="s">
        <v>74</v>
      </c>
      <c r="E12" s="59"/>
      <c r="F12" s="60"/>
      <c r="G12" s="140" t="s">
        <v>117</v>
      </c>
      <c r="H12" s="141"/>
      <c r="I12" s="141"/>
      <c r="J12" s="141"/>
      <c r="K12" s="141"/>
      <c r="L12" s="141"/>
      <c r="M12" s="141"/>
      <c r="N12" s="141"/>
      <c r="O12" s="142"/>
      <c r="P12" s="53"/>
      <c r="Q12" s="54"/>
      <c r="R12" s="54"/>
    </row>
    <row r="13" spans="1:18" ht="20.25" customHeight="1" x14ac:dyDescent="0.2">
      <c r="A13" s="52"/>
      <c r="B13" s="57"/>
      <c r="C13" s="57"/>
      <c r="D13" s="59"/>
      <c r="E13" s="59"/>
      <c r="F13" s="59"/>
      <c r="G13" s="59"/>
      <c r="H13" s="59"/>
      <c r="I13" s="59"/>
      <c r="J13" s="59"/>
      <c r="K13" s="59"/>
      <c r="L13" s="59"/>
      <c r="M13" s="59"/>
      <c r="N13" s="59"/>
      <c r="O13" s="59"/>
      <c r="P13" s="53"/>
      <c r="Q13" s="54"/>
      <c r="R13" s="54"/>
    </row>
    <row r="14" spans="1:18" ht="20.25" customHeight="1" x14ac:dyDescent="0.2">
      <c r="A14" s="52"/>
      <c r="B14" s="129" t="s">
        <v>75</v>
      </c>
      <c r="C14" s="125"/>
      <c r="D14" s="125"/>
      <c r="E14" s="125"/>
      <c r="F14" s="125"/>
      <c r="G14" s="125"/>
      <c r="H14" s="125"/>
      <c r="I14" s="125"/>
      <c r="J14" s="125"/>
      <c r="K14" s="125"/>
      <c r="L14" s="125"/>
      <c r="M14" s="125"/>
      <c r="N14" s="125"/>
      <c r="O14" s="125"/>
      <c r="P14" s="53"/>
      <c r="Q14" s="54"/>
      <c r="R14" s="54"/>
    </row>
    <row r="15" spans="1:18" ht="20.25" customHeight="1" x14ac:dyDescent="0.2">
      <c r="A15" s="52"/>
      <c r="B15" s="57"/>
      <c r="C15" s="55" t="s">
        <v>67</v>
      </c>
      <c r="D15" s="59" t="s">
        <v>24</v>
      </c>
      <c r="E15" s="59"/>
      <c r="F15" s="59"/>
      <c r="G15" s="137" t="s">
        <v>139</v>
      </c>
      <c r="H15" s="138"/>
      <c r="I15" s="138"/>
      <c r="J15" s="138"/>
      <c r="K15" s="138"/>
      <c r="L15" s="138"/>
      <c r="M15" s="138"/>
      <c r="N15" s="138"/>
      <c r="O15" s="139"/>
      <c r="P15" s="53"/>
      <c r="Q15" s="54"/>
      <c r="R15" s="54"/>
    </row>
    <row r="16" spans="1:18" ht="24.75" customHeight="1" x14ac:dyDescent="0.2">
      <c r="A16" s="52"/>
      <c r="B16" s="57"/>
      <c r="C16" s="55" t="s">
        <v>67</v>
      </c>
      <c r="D16" s="59" t="s">
        <v>76</v>
      </c>
      <c r="E16" s="59"/>
      <c r="F16" s="59"/>
      <c r="G16" s="109" t="s">
        <v>118</v>
      </c>
      <c r="H16" s="132"/>
      <c r="I16" s="132"/>
      <c r="J16" s="132"/>
      <c r="K16" s="132"/>
      <c r="L16" s="132"/>
      <c r="M16" s="132"/>
      <c r="N16" s="132"/>
      <c r="O16" s="133"/>
      <c r="P16" s="53"/>
      <c r="Q16" s="54"/>
      <c r="R16" s="54"/>
    </row>
    <row r="17" spans="1:18" ht="27" customHeight="1" x14ac:dyDescent="0.2">
      <c r="A17" s="52"/>
      <c r="B17" s="57"/>
      <c r="C17" s="55" t="s">
        <v>67</v>
      </c>
      <c r="D17" s="59" t="s">
        <v>77</v>
      </c>
      <c r="E17" s="59"/>
      <c r="F17" s="59"/>
      <c r="G17" s="109" t="s">
        <v>119</v>
      </c>
      <c r="H17" s="132"/>
      <c r="I17" s="132"/>
      <c r="J17" s="132"/>
      <c r="K17" s="132"/>
      <c r="L17" s="132"/>
      <c r="M17" s="132"/>
      <c r="N17" s="132"/>
      <c r="O17" s="133"/>
      <c r="P17" s="53"/>
      <c r="Q17" s="54"/>
      <c r="R17" s="54"/>
    </row>
    <row r="18" spans="1:18" ht="20.25" customHeight="1" x14ac:dyDescent="0.2">
      <c r="A18" s="52"/>
      <c r="B18" s="57"/>
      <c r="C18" s="55" t="s">
        <v>67</v>
      </c>
      <c r="D18" s="59" t="s">
        <v>78</v>
      </c>
      <c r="E18" s="59"/>
      <c r="F18" s="59"/>
      <c r="G18" s="109" t="s">
        <v>120</v>
      </c>
      <c r="H18" s="132"/>
      <c r="I18" s="132"/>
      <c r="J18" s="132"/>
      <c r="K18" s="132"/>
      <c r="L18" s="132"/>
      <c r="M18" s="132"/>
      <c r="N18" s="132"/>
      <c r="O18" s="133"/>
      <c r="P18" s="53"/>
      <c r="Q18" s="54"/>
      <c r="R18" s="54"/>
    </row>
    <row r="19" spans="1:18" ht="28.5" customHeight="1" x14ac:dyDescent="0.2">
      <c r="A19" s="52"/>
      <c r="B19" s="57"/>
      <c r="C19" s="57"/>
      <c r="D19" s="59" t="s">
        <v>79</v>
      </c>
      <c r="E19" s="59"/>
      <c r="F19" s="59"/>
      <c r="G19" s="148" t="s">
        <v>140</v>
      </c>
      <c r="H19" s="149"/>
      <c r="I19" s="149"/>
      <c r="J19" s="149"/>
      <c r="K19" s="149"/>
      <c r="L19" s="149"/>
      <c r="M19" s="149"/>
      <c r="N19" s="149"/>
      <c r="O19" s="150"/>
      <c r="P19" s="53"/>
      <c r="Q19" s="54"/>
      <c r="R19" s="54"/>
    </row>
    <row r="20" spans="1:18" ht="20.25" customHeight="1" x14ac:dyDescent="0.2">
      <c r="A20" s="52"/>
      <c r="B20" s="57"/>
      <c r="C20" s="57"/>
      <c r="D20" s="59" t="s">
        <v>80</v>
      </c>
      <c r="E20" s="59"/>
      <c r="F20" s="59"/>
      <c r="G20" s="109" t="s">
        <v>121</v>
      </c>
      <c r="H20" s="132"/>
      <c r="I20" s="132"/>
      <c r="J20" s="132"/>
      <c r="K20" s="132"/>
      <c r="L20" s="132"/>
      <c r="M20" s="132"/>
      <c r="N20" s="132"/>
      <c r="O20" s="133"/>
      <c r="P20" s="53"/>
      <c r="Q20" s="54"/>
      <c r="R20" s="54"/>
    </row>
    <row r="21" spans="1:18" ht="49.5" customHeight="1" x14ac:dyDescent="0.2">
      <c r="A21" s="62"/>
      <c r="B21" s="63"/>
      <c r="C21" s="63"/>
      <c r="D21" s="59" t="s">
        <v>81</v>
      </c>
      <c r="E21" s="59"/>
      <c r="F21" s="59"/>
      <c r="G21" s="134" t="s">
        <v>141</v>
      </c>
      <c r="H21" s="135"/>
      <c r="I21" s="135"/>
      <c r="J21" s="135"/>
      <c r="K21" s="135"/>
      <c r="L21" s="135"/>
      <c r="M21" s="135"/>
      <c r="N21" s="135"/>
      <c r="O21" s="136"/>
      <c r="P21" s="53"/>
      <c r="Q21" s="54"/>
      <c r="R21" s="54"/>
    </row>
    <row r="22" spans="1:18" ht="20.25" customHeight="1" x14ac:dyDescent="0.2">
      <c r="A22" s="52"/>
      <c r="B22" s="57"/>
      <c r="C22" s="57"/>
      <c r="D22" s="59"/>
      <c r="E22" s="59"/>
      <c r="F22" s="59"/>
      <c r="G22" s="59"/>
      <c r="H22" s="59"/>
      <c r="I22" s="59"/>
      <c r="J22" s="59"/>
      <c r="K22" s="59"/>
      <c r="L22" s="59"/>
      <c r="M22" s="59"/>
      <c r="N22" s="59"/>
      <c r="O22" s="59"/>
      <c r="P22" s="53"/>
      <c r="Q22" s="54"/>
      <c r="R22" s="54"/>
    </row>
    <row r="23" spans="1:18" ht="20.25" customHeight="1" x14ac:dyDescent="0.2">
      <c r="A23" s="52"/>
      <c r="B23" s="129" t="s">
        <v>82</v>
      </c>
      <c r="C23" s="125"/>
      <c r="D23" s="125"/>
      <c r="E23" s="125"/>
      <c r="F23" s="125"/>
      <c r="G23" s="125"/>
      <c r="H23" s="125"/>
      <c r="I23" s="125"/>
      <c r="J23" s="125"/>
      <c r="K23" s="125"/>
      <c r="L23" s="125"/>
      <c r="M23" s="125"/>
      <c r="N23" s="125"/>
      <c r="O23" s="125"/>
      <c r="P23" s="53"/>
      <c r="Q23" s="54"/>
      <c r="R23" s="54"/>
    </row>
    <row r="24" spans="1:18" ht="20.25" customHeight="1" x14ac:dyDescent="0.2">
      <c r="A24" s="52"/>
      <c r="B24" s="57"/>
      <c r="C24" s="55" t="s">
        <v>67</v>
      </c>
      <c r="D24" s="59" t="s">
        <v>83</v>
      </c>
      <c r="E24" s="59"/>
      <c r="F24" s="59"/>
      <c r="G24" s="137"/>
      <c r="H24" s="138"/>
      <c r="I24" s="138"/>
      <c r="J24" s="138"/>
      <c r="K24" s="138"/>
      <c r="L24" s="138"/>
      <c r="M24" s="138"/>
      <c r="N24" s="138"/>
      <c r="O24" s="139"/>
      <c r="P24" s="53"/>
      <c r="Q24" s="54"/>
      <c r="R24" s="54"/>
    </row>
    <row r="25" spans="1:18" ht="20.25" customHeight="1" x14ac:dyDescent="0.2">
      <c r="A25" s="52"/>
      <c r="B25" s="57"/>
      <c r="C25" s="55" t="s">
        <v>67</v>
      </c>
      <c r="D25" s="59" t="s">
        <v>84</v>
      </c>
      <c r="E25" s="59"/>
      <c r="F25" s="59"/>
      <c r="G25" s="109"/>
      <c r="H25" s="132"/>
      <c r="I25" s="132"/>
      <c r="J25" s="132"/>
      <c r="K25" s="132"/>
      <c r="L25" s="132"/>
      <c r="M25" s="132"/>
      <c r="N25" s="132"/>
      <c r="O25" s="133"/>
      <c r="P25" s="53"/>
      <c r="Q25" s="54"/>
      <c r="R25" s="54"/>
    </row>
    <row r="26" spans="1:18" ht="20.25" customHeight="1" x14ac:dyDescent="0.2">
      <c r="A26" s="52"/>
      <c r="B26" s="57"/>
      <c r="C26" s="55" t="s">
        <v>67</v>
      </c>
      <c r="D26" s="59" t="s">
        <v>85</v>
      </c>
      <c r="E26" s="59"/>
      <c r="F26" s="59"/>
      <c r="G26" s="109"/>
      <c r="H26" s="132"/>
      <c r="I26" s="132"/>
      <c r="J26" s="132"/>
      <c r="K26" s="132"/>
      <c r="L26" s="132"/>
      <c r="M26" s="132"/>
      <c r="N26" s="132"/>
      <c r="O26" s="133"/>
      <c r="P26" s="53"/>
      <c r="Q26" s="54"/>
      <c r="R26" s="54"/>
    </row>
    <row r="27" spans="1:18" ht="20.25" customHeight="1" x14ac:dyDescent="0.2">
      <c r="A27" s="52"/>
      <c r="B27" s="57"/>
      <c r="C27" s="61"/>
      <c r="D27" s="59" t="s">
        <v>86</v>
      </c>
      <c r="E27" s="59"/>
      <c r="F27" s="59"/>
      <c r="G27" s="140"/>
      <c r="H27" s="141"/>
      <c r="I27" s="141"/>
      <c r="J27" s="141"/>
      <c r="K27" s="141"/>
      <c r="L27" s="141"/>
      <c r="M27" s="141"/>
      <c r="N27" s="141"/>
      <c r="O27" s="142"/>
      <c r="P27" s="53"/>
      <c r="Q27" s="54"/>
      <c r="R27" s="54"/>
    </row>
    <row r="28" spans="1:18" ht="20.25" customHeight="1" x14ac:dyDescent="0.2">
      <c r="A28" s="52"/>
      <c r="B28" s="57"/>
      <c r="C28" s="57"/>
      <c r="D28" s="59"/>
      <c r="E28" s="59"/>
      <c r="F28" s="59"/>
      <c r="G28" s="59"/>
      <c r="H28" s="59"/>
      <c r="I28" s="59"/>
      <c r="J28" s="59"/>
      <c r="K28" s="59"/>
      <c r="L28" s="59"/>
      <c r="M28" s="59"/>
      <c r="N28" s="59"/>
      <c r="O28" s="59"/>
      <c r="P28" s="53"/>
      <c r="Q28" s="54"/>
      <c r="R28" s="54"/>
    </row>
    <row r="29" spans="1:18" ht="20.25" customHeight="1" x14ac:dyDescent="0.2">
      <c r="A29" s="52"/>
      <c r="B29" s="129" t="s">
        <v>87</v>
      </c>
      <c r="C29" s="125"/>
      <c r="D29" s="125"/>
      <c r="E29" s="125"/>
      <c r="F29" s="125"/>
      <c r="G29" s="125"/>
      <c r="H29" s="125"/>
      <c r="I29" s="125"/>
      <c r="J29" s="125"/>
      <c r="K29" s="125"/>
      <c r="L29" s="125"/>
      <c r="M29" s="125"/>
      <c r="N29" s="125"/>
      <c r="O29" s="125"/>
      <c r="P29" s="53"/>
      <c r="Q29" s="54"/>
      <c r="R29" s="54"/>
    </row>
    <row r="30" spans="1:18" ht="20.25" customHeight="1" x14ac:dyDescent="0.2">
      <c r="A30" s="52"/>
      <c r="B30" s="57"/>
      <c r="C30" s="55" t="s">
        <v>67</v>
      </c>
      <c r="D30" s="59" t="s">
        <v>88</v>
      </c>
      <c r="E30" s="59"/>
      <c r="F30" s="59"/>
      <c r="G30" s="143" t="s">
        <v>122</v>
      </c>
      <c r="H30" s="144"/>
      <c r="I30" s="144"/>
      <c r="J30" s="144"/>
      <c r="K30" s="144"/>
      <c r="L30" s="144"/>
      <c r="M30" s="144"/>
      <c r="N30" s="144"/>
      <c r="O30" s="145"/>
      <c r="P30" s="53"/>
      <c r="Q30" s="54"/>
      <c r="R30" s="54"/>
    </row>
    <row r="31" spans="1:18" ht="20.25" customHeight="1" x14ac:dyDescent="0.2">
      <c r="A31" s="52"/>
      <c r="B31" s="57"/>
      <c r="C31" s="61"/>
      <c r="D31" s="59" t="s">
        <v>89</v>
      </c>
      <c r="E31" s="59"/>
      <c r="F31" s="59"/>
      <c r="G31" s="140" t="s">
        <v>123</v>
      </c>
      <c r="H31" s="146"/>
      <c r="I31" s="146"/>
      <c r="J31" s="146"/>
      <c r="K31" s="146"/>
      <c r="L31" s="146"/>
      <c r="M31" s="146"/>
      <c r="N31" s="146"/>
      <c r="O31" s="147"/>
      <c r="P31" s="53"/>
      <c r="Q31" s="54"/>
      <c r="R31" s="54"/>
    </row>
    <row r="32" spans="1:18" ht="20.25" customHeight="1" x14ac:dyDescent="0.2">
      <c r="A32" s="52"/>
      <c r="B32" s="57"/>
      <c r="C32" s="57"/>
      <c r="D32" s="59"/>
      <c r="E32" s="59"/>
      <c r="F32" s="59"/>
      <c r="G32" s="59"/>
      <c r="H32" s="59"/>
      <c r="I32" s="59"/>
      <c r="J32" s="59"/>
      <c r="K32" s="59"/>
      <c r="L32" s="59"/>
      <c r="M32" s="59"/>
      <c r="N32" s="59"/>
      <c r="O32" s="59"/>
      <c r="P32" s="53"/>
      <c r="Q32" s="54"/>
      <c r="R32" s="54"/>
    </row>
    <row r="33" spans="1:18" ht="20.25" customHeight="1" x14ac:dyDescent="0.2">
      <c r="A33" s="52"/>
      <c r="B33" s="129" t="s">
        <v>90</v>
      </c>
      <c r="C33" s="125"/>
      <c r="D33" s="125"/>
      <c r="E33" s="125"/>
      <c r="F33" s="125"/>
      <c r="G33" s="125"/>
      <c r="H33" s="125"/>
      <c r="I33" s="125"/>
      <c r="J33" s="125"/>
      <c r="K33" s="125"/>
      <c r="L33" s="125"/>
      <c r="M33" s="125"/>
      <c r="N33" s="125"/>
      <c r="O33" s="125"/>
      <c r="P33" s="53"/>
      <c r="Q33" s="54"/>
      <c r="R33" s="54"/>
    </row>
    <row r="34" spans="1:18" ht="20.25" customHeight="1" x14ac:dyDescent="0.2">
      <c r="A34" s="52"/>
      <c r="B34" s="130" t="s">
        <v>91</v>
      </c>
      <c r="C34" s="131"/>
      <c r="D34" s="131"/>
      <c r="E34" s="131"/>
      <c r="F34" s="131"/>
      <c r="G34" s="131"/>
      <c r="H34" s="131"/>
      <c r="I34" s="131"/>
      <c r="J34" s="131"/>
      <c r="K34" s="131"/>
      <c r="L34" s="131"/>
      <c r="M34" s="131"/>
      <c r="N34" s="131"/>
      <c r="O34" s="131"/>
      <c r="P34" s="53"/>
      <c r="Q34" s="54"/>
      <c r="R34" s="54"/>
    </row>
    <row r="35" spans="1:18" ht="20.25" customHeight="1" x14ac:dyDescent="0.2">
      <c r="A35" s="52"/>
      <c r="B35" s="57"/>
      <c r="C35" s="59"/>
      <c r="D35" s="64"/>
      <c r="E35" s="59"/>
      <c r="F35" s="59"/>
      <c r="G35" s="65"/>
      <c r="H35" s="65"/>
      <c r="I35" s="65"/>
      <c r="J35" s="65"/>
      <c r="K35" s="65"/>
      <c r="L35" s="65"/>
      <c r="M35" s="65"/>
      <c r="N35" s="65"/>
      <c r="O35" s="65"/>
      <c r="P35" s="53"/>
      <c r="Q35" s="54"/>
      <c r="R35" s="54"/>
    </row>
    <row r="36" spans="1:18" ht="20.25" customHeight="1" x14ac:dyDescent="0.2">
      <c r="A36" s="52"/>
      <c r="B36" s="57"/>
      <c r="C36" s="124" t="s">
        <v>92</v>
      </c>
      <c r="D36" s="125"/>
      <c r="E36" s="59"/>
      <c r="F36" s="59"/>
      <c r="G36" s="126" t="s">
        <v>93</v>
      </c>
      <c r="H36" s="127"/>
      <c r="I36" s="127"/>
      <c r="J36" s="127"/>
      <c r="K36" s="127"/>
      <c r="L36" s="127"/>
      <c r="M36" s="127"/>
      <c r="N36" s="127"/>
      <c r="O36" s="128"/>
      <c r="P36" s="53"/>
      <c r="Q36" s="54"/>
      <c r="R36" s="54"/>
    </row>
    <row r="37" spans="1:18" ht="20.25" customHeight="1" x14ac:dyDescent="0.2">
      <c r="A37" s="52"/>
      <c r="B37" s="57"/>
      <c r="C37" s="59"/>
      <c r="D37" s="64"/>
      <c r="E37" s="59"/>
      <c r="F37" s="59"/>
      <c r="G37" s="65"/>
      <c r="H37" s="65"/>
      <c r="I37" s="65"/>
      <c r="J37" s="65"/>
      <c r="K37" s="65"/>
      <c r="L37" s="65"/>
      <c r="M37" s="65"/>
      <c r="N37" s="65"/>
      <c r="O37" s="65"/>
      <c r="P37" s="53"/>
      <c r="Q37" s="54"/>
      <c r="R37" s="54"/>
    </row>
    <row r="38" spans="1:18" ht="20.25" customHeight="1" x14ac:dyDescent="0.2">
      <c r="A38" s="52"/>
      <c r="B38" s="57"/>
      <c r="C38" s="124" t="s">
        <v>94</v>
      </c>
      <c r="D38" s="125"/>
      <c r="E38" s="125"/>
      <c r="F38" s="125"/>
      <c r="G38" s="125"/>
      <c r="H38" s="125"/>
      <c r="I38" s="125"/>
      <c r="J38" s="125"/>
      <c r="K38" s="125"/>
      <c r="L38" s="125"/>
      <c r="M38" s="66" t="s">
        <v>95</v>
      </c>
      <c r="N38" s="64"/>
      <c r="O38" s="64"/>
      <c r="P38" s="53"/>
      <c r="Q38" s="54"/>
      <c r="R38" s="54"/>
    </row>
    <row r="39" spans="1:18" ht="20.25" customHeight="1" x14ac:dyDescent="0.2">
      <c r="A39" s="52"/>
      <c r="B39" s="57"/>
      <c r="C39" s="55" t="s">
        <v>67</v>
      </c>
      <c r="D39" s="124" t="s">
        <v>96</v>
      </c>
      <c r="E39" s="125"/>
      <c r="F39" s="125"/>
      <c r="G39" s="125"/>
      <c r="H39" s="125"/>
      <c r="I39" s="125"/>
      <c r="J39" s="125"/>
      <c r="K39" s="125"/>
      <c r="L39" s="125"/>
      <c r="M39" s="67" t="s">
        <v>124</v>
      </c>
      <c r="N39" s="59"/>
      <c r="O39" s="59"/>
      <c r="P39" s="53"/>
      <c r="Q39" s="54"/>
      <c r="R39" s="54"/>
    </row>
    <row r="40" spans="1:18" ht="20.25" customHeight="1" x14ac:dyDescent="0.2">
      <c r="A40" s="52"/>
      <c r="B40" s="57"/>
      <c r="C40" s="55" t="s">
        <v>67</v>
      </c>
      <c r="D40" s="124" t="s">
        <v>97</v>
      </c>
      <c r="E40" s="125"/>
      <c r="F40" s="125"/>
      <c r="G40" s="125"/>
      <c r="H40" s="125"/>
      <c r="I40" s="125"/>
      <c r="J40" s="125"/>
      <c r="K40" s="125"/>
      <c r="L40" s="125"/>
      <c r="M40" s="68" t="s">
        <v>124</v>
      </c>
      <c r="N40" s="59"/>
      <c r="O40" s="59"/>
      <c r="P40" s="53"/>
      <c r="Q40" s="54"/>
      <c r="R40" s="54"/>
    </row>
    <row r="41" spans="1:18" ht="20.25" customHeight="1" x14ac:dyDescent="0.2">
      <c r="A41" s="52"/>
      <c r="B41" s="57"/>
      <c r="C41" s="55" t="s">
        <v>67</v>
      </c>
      <c r="D41" s="124" t="s">
        <v>98</v>
      </c>
      <c r="E41" s="125"/>
      <c r="F41" s="125"/>
      <c r="G41" s="125"/>
      <c r="H41" s="125"/>
      <c r="I41" s="125"/>
      <c r="J41" s="125"/>
      <c r="K41" s="125"/>
      <c r="L41" s="125"/>
      <c r="M41" s="69" t="s">
        <v>124</v>
      </c>
      <c r="N41" s="59"/>
      <c r="O41" s="59"/>
      <c r="P41" s="53"/>
      <c r="Q41" s="54"/>
      <c r="R41" s="54"/>
    </row>
    <row r="42" spans="1:18" ht="20.25" customHeight="1" x14ac:dyDescent="0.2">
      <c r="A42" s="52"/>
      <c r="B42" s="57"/>
      <c r="C42" s="57"/>
      <c r="D42" s="59"/>
      <c r="E42" s="59"/>
      <c r="F42" s="59"/>
      <c r="G42" s="59"/>
      <c r="H42" s="59"/>
      <c r="I42" s="59"/>
      <c r="J42" s="59"/>
      <c r="K42" s="59"/>
      <c r="L42" s="59"/>
      <c r="M42" s="59"/>
      <c r="N42" s="59"/>
      <c r="O42" s="59"/>
      <c r="P42" s="53"/>
      <c r="Q42" s="54"/>
      <c r="R42" s="54"/>
    </row>
    <row r="43" spans="1:18" ht="20.25" customHeight="1" x14ac:dyDescent="0.2">
      <c r="A43" s="52"/>
      <c r="B43" s="129" t="s">
        <v>99</v>
      </c>
      <c r="C43" s="125"/>
      <c r="D43" s="125"/>
      <c r="E43" s="125"/>
      <c r="F43" s="125"/>
      <c r="G43" s="125"/>
      <c r="H43" s="125"/>
      <c r="I43" s="125"/>
      <c r="J43" s="125"/>
      <c r="K43" s="125"/>
      <c r="L43" s="125"/>
      <c r="M43" s="125"/>
      <c r="N43" s="125"/>
      <c r="O43" s="125"/>
      <c r="P43" s="53"/>
      <c r="Q43" s="54"/>
      <c r="R43" s="54"/>
    </row>
    <row r="44" spans="1:18" ht="20.25" customHeight="1" x14ac:dyDescent="0.2">
      <c r="A44" s="52"/>
      <c r="B44" s="124" t="s">
        <v>100</v>
      </c>
      <c r="C44" s="89"/>
      <c r="D44" s="89"/>
      <c r="E44" s="89"/>
      <c r="F44" s="89"/>
      <c r="G44" s="89"/>
      <c r="H44" s="89"/>
      <c r="I44" s="89"/>
      <c r="J44" s="89"/>
      <c r="K44" s="89"/>
      <c r="L44" s="89"/>
      <c r="M44" s="89"/>
      <c r="N44" s="89"/>
      <c r="O44" s="89"/>
      <c r="P44" s="53"/>
      <c r="Q44" s="54"/>
      <c r="R44" s="54"/>
    </row>
    <row r="45" spans="1:18" ht="20.25" customHeight="1" x14ac:dyDescent="0.2">
      <c r="A45" s="52"/>
      <c r="B45" s="57"/>
      <c r="C45" s="55" t="s">
        <v>67</v>
      </c>
      <c r="D45" s="59" t="s">
        <v>101</v>
      </c>
      <c r="E45" s="59"/>
      <c r="F45" s="59"/>
      <c r="G45" s="116" t="s">
        <v>135</v>
      </c>
      <c r="H45" s="122"/>
      <c r="I45" s="122"/>
      <c r="J45" s="122"/>
      <c r="K45" s="122"/>
      <c r="L45" s="122"/>
      <c r="M45" s="122"/>
      <c r="N45" s="122"/>
      <c r="O45" s="123"/>
      <c r="P45" s="53"/>
      <c r="Q45" s="54"/>
      <c r="R45" s="54"/>
    </row>
    <row r="46" spans="1:18" ht="20.25" customHeight="1" x14ac:dyDescent="0.2">
      <c r="A46" s="52"/>
      <c r="B46" s="57"/>
      <c r="C46" s="55" t="s">
        <v>67</v>
      </c>
      <c r="D46" s="59" t="s">
        <v>102</v>
      </c>
      <c r="E46" s="59"/>
      <c r="F46" s="59"/>
      <c r="G46" s="109" t="s">
        <v>125</v>
      </c>
      <c r="H46" s="110"/>
      <c r="I46" s="110"/>
      <c r="J46" s="110"/>
      <c r="K46" s="110"/>
      <c r="L46" s="110"/>
      <c r="M46" s="110"/>
      <c r="N46" s="110"/>
      <c r="O46" s="111"/>
      <c r="P46" s="53"/>
      <c r="Q46" s="54"/>
      <c r="R46" s="54"/>
    </row>
    <row r="47" spans="1:18" ht="20.25" customHeight="1" x14ac:dyDescent="0.2">
      <c r="A47" s="52"/>
      <c r="B47" s="57"/>
      <c r="C47" s="55" t="s">
        <v>67</v>
      </c>
      <c r="D47" s="59" t="s">
        <v>73</v>
      </c>
      <c r="E47" s="59"/>
      <c r="F47" s="59"/>
      <c r="G47" s="106" t="s">
        <v>126</v>
      </c>
      <c r="H47" s="110"/>
      <c r="I47" s="110"/>
      <c r="J47" s="110"/>
      <c r="K47" s="110"/>
      <c r="L47" s="110"/>
      <c r="M47" s="110"/>
      <c r="N47" s="110"/>
      <c r="O47" s="111"/>
      <c r="P47" s="53"/>
      <c r="Q47" s="54"/>
      <c r="R47" s="54"/>
    </row>
    <row r="48" spans="1:18" ht="20.25" customHeight="1" x14ac:dyDescent="0.2">
      <c r="A48" s="52"/>
      <c r="B48" s="57"/>
      <c r="C48" s="55" t="s">
        <v>67</v>
      </c>
      <c r="D48" s="59" t="s">
        <v>103</v>
      </c>
      <c r="E48" s="59"/>
      <c r="F48" s="59"/>
      <c r="G48" s="109" t="s">
        <v>127</v>
      </c>
      <c r="H48" s="110"/>
      <c r="I48" s="110"/>
      <c r="J48" s="110"/>
      <c r="K48" s="110"/>
      <c r="L48" s="110"/>
      <c r="M48" s="110"/>
      <c r="N48" s="110"/>
      <c r="O48" s="111"/>
      <c r="P48" s="53"/>
      <c r="Q48" s="54"/>
      <c r="R48" s="54"/>
    </row>
    <row r="49" spans="1:18" ht="20.25" customHeight="1" x14ac:dyDescent="0.2">
      <c r="A49" s="52"/>
      <c r="B49" s="57"/>
      <c r="C49" s="55" t="s">
        <v>67</v>
      </c>
      <c r="D49" s="59" t="s">
        <v>104</v>
      </c>
      <c r="E49" s="59"/>
      <c r="F49" s="59"/>
      <c r="G49" s="106" t="s">
        <v>128</v>
      </c>
      <c r="H49" s="107"/>
      <c r="I49" s="107"/>
      <c r="J49" s="107"/>
      <c r="K49" s="107"/>
      <c r="L49" s="107"/>
      <c r="M49" s="107"/>
      <c r="N49" s="107"/>
      <c r="O49" s="108"/>
      <c r="P49" s="53"/>
      <c r="Q49" s="54"/>
      <c r="R49" s="54"/>
    </row>
    <row r="50" spans="1:18" ht="20.25" customHeight="1" x14ac:dyDescent="0.2">
      <c r="A50" s="52"/>
      <c r="B50" s="70" t="s">
        <v>105</v>
      </c>
      <c r="C50" s="55" t="s">
        <v>67</v>
      </c>
      <c r="D50" s="59" t="s">
        <v>106</v>
      </c>
      <c r="E50" s="59"/>
      <c r="F50" s="59"/>
      <c r="G50" s="109"/>
      <c r="H50" s="110"/>
      <c r="I50" s="110"/>
      <c r="J50" s="110"/>
      <c r="K50" s="110"/>
      <c r="L50" s="110"/>
      <c r="M50" s="110"/>
      <c r="N50" s="110"/>
      <c r="O50" s="111"/>
      <c r="P50" s="53"/>
      <c r="Q50" s="54"/>
      <c r="R50" s="54"/>
    </row>
    <row r="51" spans="1:18" ht="20.25" customHeight="1" x14ac:dyDescent="0.2">
      <c r="A51" s="52"/>
      <c r="B51" s="70" t="s">
        <v>105</v>
      </c>
      <c r="C51" s="55" t="s">
        <v>67</v>
      </c>
      <c r="D51" s="59" t="s">
        <v>107</v>
      </c>
      <c r="E51" s="59"/>
      <c r="F51" s="59"/>
      <c r="G51" s="109"/>
      <c r="H51" s="110"/>
      <c r="I51" s="110"/>
      <c r="J51" s="110"/>
      <c r="K51" s="110"/>
      <c r="L51" s="110"/>
      <c r="M51" s="110"/>
      <c r="N51" s="110"/>
      <c r="O51" s="111"/>
      <c r="P51" s="53"/>
      <c r="Q51" s="54"/>
      <c r="R51" s="54"/>
    </row>
    <row r="52" spans="1:18" ht="20.25" customHeight="1" x14ac:dyDescent="0.2">
      <c r="A52" s="52"/>
      <c r="B52" s="57"/>
      <c r="C52" s="61"/>
      <c r="D52" s="59" t="s">
        <v>108</v>
      </c>
      <c r="E52" s="59"/>
      <c r="F52" s="59"/>
      <c r="G52" s="78"/>
      <c r="H52" s="79"/>
      <c r="I52" s="79"/>
      <c r="J52" s="79"/>
      <c r="K52" s="79"/>
      <c r="L52" s="79"/>
      <c r="M52" s="79"/>
      <c r="N52" s="79"/>
      <c r="O52" s="80"/>
      <c r="P52" s="53"/>
      <c r="Q52" s="54"/>
      <c r="R52" s="54"/>
    </row>
    <row r="53" spans="1:18" ht="20.25" customHeight="1" x14ac:dyDescent="0.2">
      <c r="A53" s="52"/>
      <c r="B53" s="57"/>
      <c r="C53" s="57"/>
      <c r="D53" s="59"/>
      <c r="E53" s="59"/>
      <c r="F53" s="59"/>
      <c r="G53" s="59"/>
      <c r="H53" s="59"/>
      <c r="I53" s="59"/>
      <c r="J53" s="59"/>
      <c r="K53" s="59"/>
      <c r="L53" s="59"/>
      <c r="M53" s="59"/>
      <c r="N53" s="59"/>
      <c r="O53" s="59"/>
      <c r="P53" s="53"/>
      <c r="Q53" s="54"/>
      <c r="R53" s="54"/>
    </row>
    <row r="54" spans="1:18" ht="20.25" customHeight="1" x14ac:dyDescent="0.2">
      <c r="A54" s="52"/>
      <c r="B54" s="57"/>
      <c r="C54" s="55" t="s">
        <v>67</v>
      </c>
      <c r="D54" s="59" t="s">
        <v>101</v>
      </c>
      <c r="E54" s="59"/>
      <c r="F54" s="59"/>
      <c r="G54" s="116" t="s">
        <v>136</v>
      </c>
      <c r="H54" s="122"/>
      <c r="I54" s="122"/>
      <c r="J54" s="122"/>
      <c r="K54" s="122"/>
      <c r="L54" s="122"/>
      <c r="M54" s="122"/>
      <c r="N54" s="122"/>
      <c r="O54" s="123"/>
      <c r="P54" s="53"/>
      <c r="Q54" s="54"/>
      <c r="R54" s="54"/>
    </row>
    <row r="55" spans="1:18" ht="27.75" customHeight="1" x14ac:dyDescent="0.2">
      <c r="A55" s="52"/>
      <c r="B55" s="57"/>
      <c r="C55" s="55" t="s">
        <v>67</v>
      </c>
      <c r="D55" s="59" t="s">
        <v>102</v>
      </c>
      <c r="E55" s="59"/>
      <c r="F55" s="59"/>
      <c r="G55" s="109" t="s">
        <v>134</v>
      </c>
      <c r="H55" s="110"/>
      <c r="I55" s="110"/>
      <c r="J55" s="110"/>
      <c r="K55" s="110"/>
      <c r="L55" s="110"/>
      <c r="M55" s="110"/>
      <c r="N55" s="110"/>
      <c r="O55" s="111"/>
      <c r="P55" s="53"/>
      <c r="Q55" s="54"/>
      <c r="R55" s="54"/>
    </row>
    <row r="56" spans="1:18" ht="20.25" customHeight="1" x14ac:dyDescent="0.2">
      <c r="A56" s="52"/>
      <c r="B56" s="57"/>
      <c r="C56" s="55" t="s">
        <v>67</v>
      </c>
      <c r="D56" s="59" t="s">
        <v>73</v>
      </c>
      <c r="E56" s="59"/>
      <c r="F56" s="59"/>
      <c r="G56" s="106" t="s">
        <v>129</v>
      </c>
      <c r="H56" s="107"/>
      <c r="I56" s="107"/>
      <c r="J56" s="107"/>
      <c r="K56" s="107"/>
      <c r="L56" s="107"/>
      <c r="M56" s="107"/>
      <c r="N56" s="107"/>
      <c r="O56" s="108"/>
      <c r="P56" s="53"/>
      <c r="Q56" s="54"/>
      <c r="R56" s="54"/>
    </row>
    <row r="57" spans="1:18" ht="20.25" customHeight="1" x14ac:dyDescent="0.2">
      <c r="A57" s="52"/>
      <c r="B57" s="57"/>
      <c r="C57" s="55" t="s">
        <v>67</v>
      </c>
      <c r="D57" s="59" t="s">
        <v>103</v>
      </c>
      <c r="E57" s="59"/>
      <c r="F57" s="59"/>
      <c r="G57" s="109" t="s">
        <v>127</v>
      </c>
      <c r="H57" s="110"/>
      <c r="I57" s="110"/>
      <c r="J57" s="110"/>
      <c r="K57" s="110"/>
      <c r="L57" s="110"/>
      <c r="M57" s="110"/>
      <c r="N57" s="110"/>
      <c r="O57" s="111"/>
      <c r="P57" s="53"/>
      <c r="Q57" s="54"/>
      <c r="R57" s="54"/>
    </row>
    <row r="58" spans="1:18" ht="20.25" customHeight="1" x14ac:dyDescent="0.2">
      <c r="A58" s="52"/>
      <c r="B58" s="57"/>
      <c r="C58" s="55" t="s">
        <v>67</v>
      </c>
      <c r="D58" s="59" t="s">
        <v>104</v>
      </c>
      <c r="E58" s="59"/>
      <c r="F58" s="59"/>
      <c r="G58" s="106" t="s">
        <v>129</v>
      </c>
      <c r="H58" s="112"/>
      <c r="I58" s="112"/>
      <c r="J58" s="112"/>
      <c r="K58" s="112"/>
      <c r="L58" s="112"/>
      <c r="M58" s="112"/>
      <c r="N58" s="112"/>
      <c r="O58" s="113"/>
      <c r="P58" s="53"/>
      <c r="Q58" s="54"/>
      <c r="R58" s="54"/>
    </row>
    <row r="59" spans="1:18" ht="20.25" customHeight="1" x14ac:dyDescent="0.2">
      <c r="A59" s="52"/>
      <c r="B59" s="70" t="s">
        <v>105</v>
      </c>
      <c r="C59" s="55" t="s">
        <v>67</v>
      </c>
      <c r="D59" s="59" t="s">
        <v>106</v>
      </c>
      <c r="E59" s="59"/>
      <c r="F59" s="59"/>
      <c r="G59" s="109"/>
      <c r="H59" s="110"/>
      <c r="I59" s="110"/>
      <c r="J59" s="110"/>
      <c r="K59" s="110"/>
      <c r="L59" s="110"/>
      <c r="M59" s="110"/>
      <c r="N59" s="110"/>
      <c r="O59" s="111"/>
      <c r="P59" s="53"/>
      <c r="Q59" s="54"/>
      <c r="R59" s="54"/>
    </row>
    <row r="60" spans="1:18" ht="20.25" customHeight="1" x14ac:dyDescent="0.2">
      <c r="A60" s="52"/>
      <c r="B60" s="70" t="s">
        <v>105</v>
      </c>
      <c r="C60" s="55" t="s">
        <v>67</v>
      </c>
      <c r="D60" s="59" t="s">
        <v>107</v>
      </c>
      <c r="E60" s="59"/>
      <c r="F60" s="59"/>
      <c r="G60" s="109"/>
      <c r="H60" s="110"/>
      <c r="I60" s="110"/>
      <c r="J60" s="110"/>
      <c r="K60" s="110"/>
      <c r="L60" s="110"/>
      <c r="M60" s="110"/>
      <c r="N60" s="110"/>
      <c r="O60" s="111"/>
      <c r="P60" s="53"/>
      <c r="Q60" s="54"/>
      <c r="R60" s="54"/>
    </row>
    <row r="61" spans="1:18" ht="20.25" customHeight="1" x14ac:dyDescent="0.2">
      <c r="A61" s="52"/>
      <c r="B61" s="57"/>
      <c r="C61" s="61"/>
      <c r="D61" s="59" t="s">
        <v>108</v>
      </c>
      <c r="E61" s="59"/>
      <c r="F61" s="59"/>
      <c r="G61" s="86" t="s">
        <v>130</v>
      </c>
      <c r="H61" s="114"/>
      <c r="I61" s="114"/>
      <c r="J61" s="114"/>
      <c r="K61" s="114"/>
      <c r="L61" s="114"/>
      <c r="M61" s="114"/>
      <c r="N61" s="114"/>
      <c r="O61" s="115"/>
      <c r="P61" s="53"/>
      <c r="Q61" s="54"/>
      <c r="R61" s="54"/>
    </row>
    <row r="62" spans="1:18" ht="20.25" customHeight="1" x14ac:dyDescent="0.2">
      <c r="A62" s="52"/>
      <c r="B62" s="57"/>
      <c r="C62" s="57"/>
      <c r="D62" s="59"/>
      <c r="E62" s="59"/>
      <c r="F62" s="59"/>
      <c r="G62" s="59"/>
      <c r="H62" s="59"/>
      <c r="I62" s="59"/>
      <c r="J62" s="59"/>
      <c r="K62" s="59"/>
      <c r="L62" s="59"/>
      <c r="M62" s="59"/>
      <c r="N62" s="59"/>
      <c r="O62" s="59"/>
      <c r="P62" s="53"/>
      <c r="Q62" s="54"/>
      <c r="R62" s="54"/>
    </row>
    <row r="63" spans="1:18" ht="20.25" customHeight="1" x14ac:dyDescent="0.2">
      <c r="A63" s="52"/>
      <c r="B63" s="57"/>
      <c r="C63" s="55" t="s">
        <v>67</v>
      </c>
      <c r="D63" s="59" t="s">
        <v>101</v>
      </c>
      <c r="E63" s="59"/>
      <c r="F63" s="59"/>
      <c r="G63" s="116" t="s">
        <v>137</v>
      </c>
      <c r="H63" s="117"/>
      <c r="I63" s="117"/>
      <c r="J63" s="117"/>
      <c r="K63" s="117"/>
      <c r="L63" s="117"/>
      <c r="M63" s="117"/>
      <c r="N63" s="117"/>
      <c r="O63" s="118"/>
      <c r="P63" s="53"/>
      <c r="Q63" s="54"/>
      <c r="R63" s="54"/>
    </row>
    <row r="64" spans="1:18" ht="19.5" customHeight="1" x14ac:dyDescent="0.2">
      <c r="A64" s="52"/>
      <c r="B64" s="57"/>
      <c r="C64" s="55" t="s">
        <v>67</v>
      </c>
      <c r="D64" s="59" t="s">
        <v>102</v>
      </c>
      <c r="E64" s="59"/>
      <c r="F64" s="59"/>
      <c r="G64" s="83" t="s">
        <v>125</v>
      </c>
      <c r="H64" s="84"/>
      <c r="I64" s="84"/>
      <c r="J64" s="84"/>
      <c r="K64" s="84"/>
      <c r="L64" s="84"/>
      <c r="M64" s="84"/>
      <c r="N64" s="84"/>
      <c r="O64" s="85"/>
      <c r="P64" s="53"/>
      <c r="Q64" s="54"/>
      <c r="R64" s="54"/>
    </row>
    <row r="65" spans="1:18" ht="19.5" customHeight="1" x14ac:dyDescent="0.2">
      <c r="A65" s="52"/>
      <c r="B65" s="57"/>
      <c r="C65" s="55" t="s">
        <v>67</v>
      </c>
      <c r="D65" s="59" t="s">
        <v>73</v>
      </c>
      <c r="E65" s="59"/>
      <c r="F65" s="59"/>
      <c r="G65" s="106" t="s">
        <v>126</v>
      </c>
      <c r="H65" s="112"/>
      <c r="I65" s="112"/>
      <c r="J65" s="112"/>
      <c r="K65" s="112"/>
      <c r="L65" s="112"/>
      <c r="M65" s="112"/>
      <c r="N65" s="112"/>
      <c r="O65" s="113"/>
      <c r="P65" s="53"/>
      <c r="Q65" s="54"/>
      <c r="R65" s="54"/>
    </row>
    <row r="66" spans="1:18" ht="19.5" customHeight="1" x14ac:dyDescent="0.2">
      <c r="A66" s="52"/>
      <c r="B66" s="57"/>
      <c r="C66" s="55" t="s">
        <v>67</v>
      </c>
      <c r="D66" s="59" t="s">
        <v>103</v>
      </c>
      <c r="E66" s="59"/>
      <c r="F66" s="59"/>
      <c r="G66" s="83" t="s">
        <v>127</v>
      </c>
      <c r="H66" s="84"/>
      <c r="I66" s="84"/>
      <c r="J66" s="84"/>
      <c r="K66" s="84"/>
      <c r="L66" s="84"/>
      <c r="M66" s="84"/>
      <c r="N66" s="84"/>
      <c r="O66" s="85"/>
      <c r="P66" s="53"/>
      <c r="Q66" s="54"/>
      <c r="R66" s="54"/>
    </row>
    <row r="67" spans="1:18" ht="19.5" customHeight="1" x14ac:dyDescent="0.2">
      <c r="A67" s="52"/>
      <c r="B67" s="57"/>
      <c r="C67" s="55" t="s">
        <v>67</v>
      </c>
      <c r="D67" s="59" t="s">
        <v>104</v>
      </c>
      <c r="E67" s="59"/>
      <c r="F67" s="59"/>
      <c r="G67" s="119" t="s">
        <v>131</v>
      </c>
      <c r="H67" s="120"/>
      <c r="I67" s="120"/>
      <c r="J67" s="120"/>
      <c r="K67" s="120"/>
      <c r="L67" s="120"/>
      <c r="M67" s="120"/>
      <c r="N67" s="120"/>
      <c r="O67" s="121"/>
      <c r="P67" s="53"/>
      <c r="Q67" s="54"/>
      <c r="R67" s="54"/>
    </row>
    <row r="68" spans="1:18" ht="19.5" customHeight="1" x14ac:dyDescent="0.2">
      <c r="A68" s="52"/>
      <c r="B68" s="70" t="s">
        <v>105</v>
      </c>
      <c r="C68" s="55" t="s">
        <v>67</v>
      </c>
      <c r="D68" s="59" t="s">
        <v>106</v>
      </c>
      <c r="E68" s="59"/>
      <c r="F68" s="59"/>
      <c r="G68" s="103"/>
      <c r="H68" s="104"/>
      <c r="I68" s="104"/>
      <c r="J68" s="104"/>
      <c r="K68" s="104"/>
      <c r="L68" s="104"/>
      <c r="M68" s="104"/>
      <c r="N68" s="104"/>
      <c r="O68" s="105"/>
      <c r="P68" s="53"/>
      <c r="Q68" s="54"/>
      <c r="R68" s="54"/>
    </row>
    <row r="69" spans="1:18" ht="19.5" customHeight="1" x14ac:dyDescent="0.2">
      <c r="A69" s="52"/>
      <c r="B69" s="70" t="s">
        <v>105</v>
      </c>
      <c r="C69" s="55" t="s">
        <v>67</v>
      </c>
      <c r="D69" s="59" t="s">
        <v>107</v>
      </c>
      <c r="E69" s="59"/>
      <c r="F69" s="59"/>
      <c r="G69" s="83"/>
      <c r="H69" s="84"/>
      <c r="I69" s="84"/>
      <c r="J69" s="84"/>
      <c r="K69" s="84"/>
      <c r="L69" s="84"/>
      <c r="M69" s="84"/>
      <c r="N69" s="84"/>
      <c r="O69" s="85"/>
      <c r="P69" s="53"/>
      <c r="Q69" s="54"/>
      <c r="R69" s="54"/>
    </row>
    <row r="70" spans="1:18" ht="19.5" customHeight="1" x14ac:dyDescent="0.2">
      <c r="A70" s="52"/>
      <c r="B70" s="57"/>
      <c r="C70" s="61"/>
      <c r="D70" s="59" t="s">
        <v>108</v>
      </c>
      <c r="E70" s="59"/>
      <c r="F70" s="59"/>
      <c r="G70" s="86"/>
      <c r="H70" s="87"/>
      <c r="I70" s="87"/>
      <c r="J70" s="87"/>
      <c r="K70" s="87"/>
      <c r="L70" s="87"/>
      <c r="M70" s="87"/>
      <c r="N70" s="87"/>
      <c r="O70" s="88"/>
      <c r="P70" s="53"/>
      <c r="Q70" s="54"/>
      <c r="R70" s="54"/>
    </row>
    <row r="71" spans="1:18" ht="19.5" customHeight="1" x14ac:dyDescent="0.2">
      <c r="A71" s="81"/>
      <c r="B71" s="57"/>
      <c r="C71" s="61"/>
      <c r="D71" s="59"/>
      <c r="E71" s="59"/>
      <c r="F71" s="59"/>
      <c r="G71" s="82"/>
      <c r="H71" s="82"/>
      <c r="I71" s="82"/>
      <c r="J71" s="82"/>
      <c r="K71" s="82"/>
      <c r="L71" s="82"/>
      <c r="M71" s="82"/>
      <c r="N71" s="82"/>
      <c r="O71" s="82"/>
      <c r="P71" s="53"/>
      <c r="Q71" s="54"/>
      <c r="R71" s="54"/>
    </row>
    <row r="72" spans="1:18" ht="19.5" customHeight="1" x14ac:dyDescent="0.2">
      <c r="B72" s="57"/>
      <c r="C72" s="55" t="s">
        <v>67</v>
      </c>
      <c r="D72" s="59" t="s">
        <v>101</v>
      </c>
      <c r="E72" s="59"/>
      <c r="F72" s="59"/>
      <c r="G72" s="90" t="s">
        <v>138</v>
      </c>
      <c r="H72" s="91"/>
      <c r="I72" s="91"/>
      <c r="J72" s="91"/>
      <c r="K72" s="91"/>
      <c r="L72" s="91"/>
      <c r="M72" s="91"/>
      <c r="N72" s="91"/>
      <c r="O72" s="92"/>
      <c r="P72" s="53"/>
      <c r="Q72" s="54"/>
      <c r="R72" s="54"/>
    </row>
    <row r="73" spans="1:18" ht="19.5" customHeight="1" x14ac:dyDescent="0.2">
      <c r="B73" s="57"/>
      <c r="C73" s="55" t="s">
        <v>67</v>
      </c>
      <c r="D73" s="59" t="s">
        <v>102</v>
      </c>
      <c r="E73" s="59"/>
      <c r="F73" s="59"/>
      <c r="G73" s="93" t="s">
        <v>113</v>
      </c>
      <c r="H73" s="94"/>
      <c r="I73" s="94"/>
      <c r="J73" s="94"/>
      <c r="K73" s="94"/>
      <c r="L73" s="94"/>
      <c r="M73" s="94"/>
      <c r="N73" s="94"/>
      <c r="O73" s="95"/>
      <c r="P73" s="53"/>
      <c r="Q73" s="54"/>
      <c r="R73" s="54"/>
    </row>
    <row r="74" spans="1:18" ht="19.5" customHeight="1" x14ac:dyDescent="0.2">
      <c r="B74" s="57"/>
      <c r="C74" s="55" t="s">
        <v>67</v>
      </c>
      <c r="D74" s="59" t="s">
        <v>73</v>
      </c>
      <c r="E74" s="59"/>
      <c r="F74" s="59"/>
      <c r="G74" s="96"/>
      <c r="H74" s="97"/>
      <c r="I74" s="97"/>
      <c r="J74" s="97"/>
      <c r="K74" s="97"/>
      <c r="L74" s="97"/>
      <c r="M74" s="97"/>
      <c r="N74" s="97"/>
      <c r="O74" s="98"/>
      <c r="P74" s="53"/>
      <c r="Q74" s="54"/>
      <c r="R74" s="54"/>
    </row>
    <row r="75" spans="1:18" ht="19.5" customHeight="1" x14ac:dyDescent="0.2">
      <c r="B75" s="57"/>
      <c r="C75" s="55" t="s">
        <v>67</v>
      </c>
      <c r="D75" s="59" t="s">
        <v>103</v>
      </c>
      <c r="E75" s="59"/>
      <c r="F75" s="59"/>
      <c r="G75" s="93" t="s">
        <v>132</v>
      </c>
      <c r="H75" s="94"/>
      <c r="I75" s="94"/>
      <c r="J75" s="94"/>
      <c r="K75" s="94"/>
      <c r="L75" s="94"/>
      <c r="M75" s="94"/>
      <c r="N75" s="94"/>
      <c r="O75" s="95"/>
      <c r="P75" s="53"/>
      <c r="Q75" s="54"/>
      <c r="R75" s="54"/>
    </row>
    <row r="76" spans="1:18" ht="19.5" customHeight="1" x14ac:dyDescent="0.2">
      <c r="B76" s="57"/>
      <c r="C76" s="55" t="s">
        <v>67</v>
      </c>
      <c r="D76" s="59" t="s">
        <v>104</v>
      </c>
      <c r="E76" s="59"/>
      <c r="F76" s="59"/>
      <c r="G76" s="99"/>
      <c r="H76" s="94"/>
      <c r="I76" s="94"/>
      <c r="J76" s="94"/>
      <c r="K76" s="94"/>
      <c r="L76" s="94"/>
      <c r="M76" s="94"/>
      <c r="N76" s="94"/>
      <c r="O76" s="95"/>
      <c r="P76" s="53"/>
      <c r="Q76" s="54"/>
      <c r="R76" s="54"/>
    </row>
    <row r="77" spans="1:18" ht="19.5" customHeight="1" x14ac:dyDescent="0.2">
      <c r="B77" s="70" t="s">
        <v>105</v>
      </c>
      <c r="C77" s="55" t="s">
        <v>67</v>
      </c>
      <c r="D77" s="59" t="s">
        <v>106</v>
      </c>
      <c r="E77" s="59"/>
      <c r="F77" s="59"/>
      <c r="G77" s="93"/>
      <c r="H77" s="94"/>
      <c r="I77" s="94"/>
      <c r="J77" s="94"/>
      <c r="K77" s="94"/>
      <c r="L77" s="94"/>
      <c r="M77" s="94"/>
      <c r="N77" s="94"/>
      <c r="O77" s="95"/>
      <c r="P77" s="53"/>
      <c r="Q77" s="54"/>
      <c r="R77" s="54"/>
    </row>
    <row r="78" spans="1:18" ht="19.5" customHeight="1" x14ac:dyDescent="0.2">
      <c r="B78" s="70" t="s">
        <v>105</v>
      </c>
      <c r="C78" s="55" t="s">
        <v>67</v>
      </c>
      <c r="D78" s="59" t="s">
        <v>107</v>
      </c>
      <c r="E78" s="59"/>
      <c r="F78" s="59"/>
      <c r="G78" s="93"/>
      <c r="H78" s="94"/>
      <c r="I78" s="94"/>
      <c r="J78" s="94"/>
      <c r="K78" s="94"/>
      <c r="L78" s="94"/>
      <c r="M78" s="94"/>
      <c r="N78" s="94"/>
      <c r="O78" s="95"/>
      <c r="P78" s="53"/>
      <c r="Q78" s="54"/>
      <c r="R78" s="54"/>
    </row>
    <row r="79" spans="1:18" ht="19.5" customHeight="1" x14ac:dyDescent="0.2">
      <c r="B79" s="57"/>
      <c r="C79" s="61"/>
      <c r="D79" s="59" t="s">
        <v>108</v>
      </c>
      <c r="E79" s="59"/>
      <c r="F79" s="59"/>
      <c r="G79" s="100" t="s">
        <v>133</v>
      </c>
      <c r="H79" s="101"/>
      <c r="I79" s="101"/>
      <c r="J79" s="101"/>
      <c r="K79" s="101"/>
      <c r="L79" s="101"/>
      <c r="M79" s="101"/>
      <c r="N79" s="101"/>
      <c r="O79" s="102"/>
      <c r="P79" s="53"/>
      <c r="Q79" s="54"/>
      <c r="R79" s="54"/>
    </row>
    <row r="80" spans="1:18" ht="19.5" customHeight="1" x14ac:dyDescent="0.2">
      <c r="B80" s="57"/>
      <c r="C80" s="61"/>
      <c r="D80" s="59"/>
      <c r="E80" s="59"/>
      <c r="F80" s="59"/>
      <c r="G80" s="82"/>
      <c r="H80" s="82"/>
      <c r="I80" s="82"/>
      <c r="J80" s="82"/>
      <c r="K80" s="82"/>
      <c r="L80" s="82"/>
      <c r="M80" s="82"/>
      <c r="N80" s="82"/>
      <c r="O80" s="82"/>
      <c r="P80" s="53"/>
      <c r="Q80" s="54"/>
      <c r="R80" s="54"/>
    </row>
    <row r="81" spans="1:18" ht="19.5" customHeight="1" x14ac:dyDescent="0.2">
      <c r="A81" s="52"/>
      <c r="B81" s="70"/>
      <c r="C81" s="57"/>
      <c r="D81" s="71" t="s">
        <v>109</v>
      </c>
      <c r="E81" s="72"/>
      <c r="F81" s="72"/>
      <c r="G81" s="89" t="s">
        <v>110</v>
      </c>
      <c r="H81" s="89"/>
      <c r="I81" s="89"/>
      <c r="J81" s="89"/>
      <c r="K81" s="89"/>
      <c r="L81" s="89"/>
      <c r="M81" s="89"/>
      <c r="N81" s="89"/>
      <c r="O81" s="89"/>
      <c r="P81" s="53"/>
      <c r="Q81" s="54"/>
      <c r="R81" s="54"/>
    </row>
    <row r="82" spans="1:18" ht="19.5" customHeight="1" x14ac:dyDescent="0.2">
      <c r="A82" s="52"/>
      <c r="B82" s="57"/>
      <c r="C82" s="57"/>
      <c r="D82" s="73" t="s">
        <v>111</v>
      </c>
      <c r="E82" s="72"/>
      <c r="F82" s="72"/>
      <c r="G82" s="89" t="s">
        <v>112</v>
      </c>
      <c r="H82" s="89"/>
      <c r="I82" s="89"/>
      <c r="J82" s="89"/>
      <c r="K82" s="89"/>
      <c r="L82" s="89"/>
      <c r="M82" s="89"/>
      <c r="N82" s="89"/>
      <c r="O82" s="89"/>
      <c r="P82" s="53"/>
      <c r="Q82" s="54"/>
      <c r="R82" s="54"/>
    </row>
    <row r="83" spans="1:18" ht="13.5" thickBot="1" x14ac:dyDescent="0.25">
      <c r="A83" s="74"/>
      <c r="B83" s="75"/>
      <c r="C83" s="75"/>
      <c r="D83" s="75"/>
      <c r="E83" s="75"/>
      <c r="F83" s="75"/>
      <c r="G83" s="75"/>
      <c r="H83" s="75"/>
      <c r="I83" s="75"/>
      <c r="J83" s="75"/>
      <c r="K83" s="75"/>
      <c r="L83" s="75"/>
      <c r="M83" s="75"/>
      <c r="N83" s="75"/>
      <c r="O83" s="75"/>
      <c r="P83" s="76"/>
      <c r="Q83" s="54"/>
      <c r="R83" s="77"/>
    </row>
    <row r="84" spans="1:18" ht="13.5" thickTop="1" x14ac:dyDescent="0.2">
      <c r="A84" s="54"/>
      <c r="B84" s="54"/>
      <c r="C84" s="54"/>
      <c r="D84" s="54"/>
      <c r="E84" s="54"/>
      <c r="F84" s="54"/>
      <c r="G84" s="54"/>
      <c r="H84" s="54"/>
      <c r="I84" s="54"/>
      <c r="J84" s="54"/>
      <c r="K84" s="54"/>
      <c r="L84" s="54"/>
      <c r="M84" s="54"/>
      <c r="N84" s="54"/>
      <c r="O84" s="54"/>
      <c r="P84" s="54"/>
      <c r="Q84" s="54"/>
      <c r="R84" s="77"/>
    </row>
  </sheetData>
  <mergeCells count="72">
    <mergeCell ref="B5:H5"/>
    <mergeCell ref="J5:O5"/>
    <mergeCell ref="B1:O1"/>
    <mergeCell ref="B2:O2"/>
    <mergeCell ref="B3:O3"/>
    <mergeCell ref="B4:H4"/>
    <mergeCell ref="J4:O4"/>
    <mergeCell ref="G19:O19"/>
    <mergeCell ref="B7:O7"/>
    <mergeCell ref="G8:O8"/>
    <mergeCell ref="G9:O9"/>
    <mergeCell ref="G10:O10"/>
    <mergeCell ref="G11:O11"/>
    <mergeCell ref="G12:O12"/>
    <mergeCell ref="B14:O14"/>
    <mergeCell ref="G15:O15"/>
    <mergeCell ref="G16:O16"/>
    <mergeCell ref="G17:O17"/>
    <mergeCell ref="G18:O18"/>
    <mergeCell ref="B34:O34"/>
    <mergeCell ref="G20:O20"/>
    <mergeCell ref="G21:O21"/>
    <mergeCell ref="B23:O23"/>
    <mergeCell ref="G24:O24"/>
    <mergeCell ref="G25:O25"/>
    <mergeCell ref="G26:O26"/>
    <mergeCell ref="G27:O27"/>
    <mergeCell ref="B29:O29"/>
    <mergeCell ref="G30:O30"/>
    <mergeCell ref="G31:O31"/>
    <mergeCell ref="B33:O33"/>
    <mergeCell ref="G48:O48"/>
    <mergeCell ref="C36:D36"/>
    <mergeCell ref="G36:O36"/>
    <mergeCell ref="C38:L38"/>
    <mergeCell ref="D39:L39"/>
    <mergeCell ref="D40:L40"/>
    <mergeCell ref="D41:L41"/>
    <mergeCell ref="B43:O43"/>
    <mergeCell ref="B44:O44"/>
    <mergeCell ref="G45:O45"/>
    <mergeCell ref="G46:O46"/>
    <mergeCell ref="G47:O47"/>
    <mergeCell ref="G49:O49"/>
    <mergeCell ref="G50:O50"/>
    <mergeCell ref="G51:O51"/>
    <mergeCell ref="G54:O54"/>
    <mergeCell ref="G55:O55"/>
    <mergeCell ref="G68:O68"/>
    <mergeCell ref="G56:O56"/>
    <mergeCell ref="G57:O57"/>
    <mergeCell ref="G58:O58"/>
    <mergeCell ref="G59:O59"/>
    <mergeCell ref="G60:O60"/>
    <mergeCell ref="G61:O61"/>
    <mergeCell ref="G63:O63"/>
    <mergeCell ref="G64:O64"/>
    <mergeCell ref="G65:O65"/>
    <mergeCell ref="G66:O66"/>
    <mergeCell ref="G67:O67"/>
    <mergeCell ref="G69:O69"/>
    <mergeCell ref="G70:O70"/>
    <mergeCell ref="G81:O81"/>
    <mergeCell ref="G82:O82"/>
    <mergeCell ref="G72:O72"/>
    <mergeCell ref="G73:O73"/>
    <mergeCell ref="G74:O74"/>
    <mergeCell ref="G75:O75"/>
    <mergeCell ref="G76:O76"/>
    <mergeCell ref="G77:O77"/>
    <mergeCell ref="G78:O78"/>
    <mergeCell ref="G79:O79"/>
  </mergeCells>
  <hyperlinks>
    <hyperlink ref="G10" r:id="rId1"/>
    <hyperlink ref="G11" r:id="rId2"/>
    <hyperlink ref="G67" r:id="rId3" display="http://appsso.eurostat.ec.europa.eu/nui/show.do?dataset=env_ac_mfa&amp;lang=de"/>
    <hyperlink ref="G47" r:id="rId4"/>
    <hyperlink ref="G49" r:id="rId5"/>
    <hyperlink ref="G56" r:id="rId6"/>
    <hyperlink ref="G58" r:id="rId7"/>
    <hyperlink ref="G65" r:id="rId8"/>
  </hyperlinks>
  <pageMargins left="0.7" right="0.7" top="0.78740157499999996" bottom="0.78740157499999996" header="0.3" footer="0.3"/>
  <pageSetup paperSize="9" orientation="portrait" verticalDpi="0" r:id="rId9"/>
  <ignoredErrors>
    <ignoredError sqref="G48 G57 G66 G75" numberStoredAsText="1"/>
  </ignoredErrors>
  <legacyDrawing r:id="rId1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graph with main data</vt:lpstr>
      <vt:lpstr>derived data</vt:lpstr>
      <vt:lpstr>metadata</vt:lpstr>
      <vt:lpstr>metadata!OLE_LINK1</vt:lpstr>
    </vt:vector>
  </TitlesOfParts>
  <Company>Institut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Wuppertal Institut</dc:creator>
  <cp:lastModifiedBy>Dominic Wittmer</cp:lastModifiedBy>
  <cp:lastPrinted>2010-07-21T11:16:08Z</cp:lastPrinted>
  <dcterms:created xsi:type="dcterms:W3CDTF">2010-06-14T13:31:30Z</dcterms:created>
  <dcterms:modified xsi:type="dcterms:W3CDTF">2012-04-13T08:21:47Z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