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47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<sst xmlns="http://schemas.openxmlformats.org/spreadsheetml/2006/main" count="7" uniqueCount="7">
  <si>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OECD Europe</t>
  </si>
  <si>
    <t>FSU</t>
  </si>
  <si>
    <t>Eastern Europe</t>
  </si>
  <si>
    <t xml:space="preserve">   TOTAL - All Regions</t>
  </si>
  <si>
    <t>What is the projected progress in GHG reduction by sectors in EECCA and SEE countries?</t>
  </si>
  <si>
    <t>Specific policy question:</t>
  </si>
  <si>
    <t>Graph 14.2. Upstream CO2-equivalent Emissions (from well-to-wheel)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</si>
</sst>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11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7775"/>
          <c:w val="0.9775"/>
          <c:h val="0.80475"/>
        </c:manualLayout>
      </c:layout>
      <c:areaChart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Sheet1!$C$7:$M$7</c:f>
              <c:numCache/>
            </c:numRef>
          </c:cat>
          <c:val>
            <c:numRef>
              <c:f>Sheet1!$C$8:$M$8</c:f>
              <c:numCache/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FSU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Sheet1!$C$7:$M$7</c:f>
              <c:numCache/>
            </c:numRef>
          </c:cat>
          <c:val>
            <c:numRef>
              <c:f>Sheet1!$C$9:$M$9</c:f>
              <c:numCache/>
            </c:numRef>
          </c:val>
        </c:ser>
        <c:ser>
          <c:idx val="2"/>
          <c:order val="2"/>
          <c:tx>
            <c:strRef>
              <c:f>Sheet1!$B$10</c:f>
              <c:strCache>
                <c:ptCount val="1"/>
                <c:pt idx="0">
                  <c:v>Eastern Europe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Sheet1!$C$7:$M$7</c:f>
              <c:numCache/>
            </c:numRef>
          </c:cat>
          <c:val>
            <c:numRef>
              <c:f>Sheet1!$C$10:$M$10</c:f>
              <c:numCache/>
            </c:numRef>
          </c:val>
        </c:ser>
        <c:axId val="1406757"/>
        <c:axId val="12660814"/>
      </c:areaChart>
      <c:catAx>
        <c:axId val="140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660814"/>
        <c:crosses val="autoZero"/>
        <c:auto val="1"/>
        <c:lblOffset val="100"/>
        <c:noMultiLvlLbl val="0"/>
      </c:catAx>
      <c:valAx>
        <c:axId val="12660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Megatonnes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0.16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0675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5"/>
          <c:y val="0.9"/>
          <c:w val="0.6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9</xdr:col>
      <xdr:colOff>19050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609600" y="2114550"/>
        <a:ext cx="63912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N22" sqref="N22"/>
    </sheetView>
  </sheetViews>
  <sheetFormatPr defaultColWidth="9.140625" defaultRowHeight="12.75"/>
  <cols>
    <col min="2" max="2" width="25.57421875" style="0" customWidth="1"/>
    <col min="3" max="3" width="14.421875" style="0" customWidth="1"/>
    <col min="4" max="4" width="9.8515625" style="0" customWidth="1"/>
  </cols>
  <sheetData>
    <row r="2" spans="1:3" ht="18">
      <c r="A2" s="7" t="s">
        <v>5</v>
      </c>
      <c r="B2" s="2"/>
      <c r="C2" s="6" t="s">
        <v>4</v>
      </c>
    </row>
    <row r="6" spans="1:13" ht="18">
      <c r="A6" s="8" t="s">
        <v>6</v>
      </c>
      <c r="B6" s="8"/>
      <c r="C6" s="8"/>
      <c r="D6" s="8"/>
      <c r="E6" s="9"/>
      <c r="F6" s="9"/>
      <c r="G6" s="9"/>
      <c r="H6" s="9"/>
      <c r="I6" s="9"/>
      <c r="J6" s="9"/>
      <c r="K6" s="9"/>
      <c r="L6" s="1"/>
      <c r="M6" s="1"/>
    </row>
    <row r="7" spans="1:13" ht="12.75">
      <c r="A7" s="1"/>
      <c r="B7" s="1"/>
      <c r="C7" s="3">
        <v>2000</v>
      </c>
      <c r="D7" s="3">
        <f aca="true" t="shared" si="0" ref="D7:M7">C7+5</f>
        <v>2005</v>
      </c>
      <c r="E7" s="3">
        <f t="shared" si="0"/>
        <v>2010</v>
      </c>
      <c r="F7" s="3">
        <f t="shared" si="0"/>
        <v>2015</v>
      </c>
      <c r="G7" s="3">
        <f t="shared" si="0"/>
        <v>2020</v>
      </c>
      <c r="H7" s="3">
        <f t="shared" si="0"/>
        <v>2025</v>
      </c>
      <c r="I7" s="3">
        <f t="shared" si="0"/>
        <v>2030</v>
      </c>
      <c r="J7" s="3">
        <f t="shared" si="0"/>
        <v>2035</v>
      </c>
      <c r="K7" s="3">
        <f t="shared" si="0"/>
        <v>2040</v>
      </c>
      <c r="L7" s="3">
        <f t="shared" si="0"/>
        <v>2045</v>
      </c>
      <c r="M7" s="3">
        <f t="shared" si="0"/>
        <v>2050</v>
      </c>
    </row>
    <row r="8" spans="1:13" ht="12.75">
      <c r="A8" s="1"/>
      <c r="B8" s="1" t="s">
        <v>0</v>
      </c>
      <c r="C8" s="3">
        <v>119.49214362078439</v>
      </c>
      <c r="D8" s="3">
        <v>126.44133716739817</v>
      </c>
      <c r="E8" s="3">
        <v>131.9651849076519</v>
      </c>
      <c r="F8" s="3">
        <v>141.8223675313885</v>
      </c>
      <c r="G8" s="3">
        <v>150.42920200382878</v>
      </c>
      <c r="H8" s="3">
        <v>158.00490691623764</v>
      </c>
      <c r="I8" s="3">
        <v>165.45952191321578</v>
      </c>
      <c r="J8" s="3">
        <v>169.5306649497075</v>
      </c>
      <c r="K8" s="3">
        <v>173.61297296273895</v>
      </c>
      <c r="L8" s="3">
        <v>177.68309486453262</v>
      </c>
      <c r="M8" s="3">
        <v>181.72127683779544</v>
      </c>
    </row>
    <row r="9" spans="1:13" ht="12.75">
      <c r="A9" s="1"/>
      <c r="B9" s="1" t="s">
        <v>1</v>
      </c>
      <c r="C9" s="3">
        <v>36.03930758010553</v>
      </c>
      <c r="D9" s="3">
        <v>39.86585300317094</v>
      </c>
      <c r="E9" s="3">
        <v>43.42824138343301</v>
      </c>
      <c r="F9" s="3">
        <v>48.39689919161383</v>
      </c>
      <c r="G9" s="3">
        <v>53.86611834408793</v>
      </c>
      <c r="H9" s="3">
        <v>58.32477521753919</v>
      </c>
      <c r="I9" s="3">
        <v>62.759716141639906</v>
      </c>
      <c r="J9" s="3">
        <v>68.20950808422104</v>
      </c>
      <c r="K9" s="3">
        <v>74.17404248335768</v>
      </c>
      <c r="L9" s="3">
        <v>80.70838503679882</v>
      </c>
      <c r="M9" s="3">
        <v>87.87314988411944</v>
      </c>
    </row>
    <row r="10" spans="1:13" ht="12.75">
      <c r="A10" s="1"/>
      <c r="B10" s="1" t="s">
        <v>2</v>
      </c>
      <c r="C10" s="3">
        <v>9.512177551810677</v>
      </c>
      <c r="D10" s="3">
        <v>10.856350715784126</v>
      </c>
      <c r="E10" s="3">
        <v>12.429401100679385</v>
      </c>
      <c r="F10" s="3">
        <v>14.252867521719558</v>
      </c>
      <c r="G10" s="3">
        <v>16.42098534159766</v>
      </c>
      <c r="H10" s="3">
        <v>18.58428012982983</v>
      </c>
      <c r="I10" s="3">
        <v>21.041559727105557</v>
      </c>
      <c r="J10" s="3">
        <v>24.6687279058082</v>
      </c>
      <c r="K10" s="3">
        <v>28.943984929878553</v>
      </c>
      <c r="L10" s="3">
        <v>33.988846419312644</v>
      </c>
      <c r="M10" s="3">
        <v>39.96236389006964</v>
      </c>
    </row>
    <row r="11" spans="1:13" ht="12.75">
      <c r="A11" s="1"/>
      <c r="B11" s="4" t="s">
        <v>3</v>
      </c>
      <c r="C11" s="5">
        <f aca="true" t="shared" si="1" ref="C11:M11">SUM(C8:C10)</f>
        <v>165.0436287527006</v>
      </c>
      <c r="D11" s="5">
        <f t="shared" si="1"/>
        <v>177.16354088635325</v>
      </c>
      <c r="E11" s="5">
        <f t="shared" si="1"/>
        <v>187.8228273917643</v>
      </c>
      <c r="F11" s="5">
        <f t="shared" si="1"/>
        <v>204.47213424472187</v>
      </c>
      <c r="G11" s="5">
        <f t="shared" si="1"/>
        <v>220.71630568951437</v>
      </c>
      <c r="H11" s="5">
        <f t="shared" si="1"/>
        <v>234.91396226360666</v>
      </c>
      <c r="I11" s="5">
        <f t="shared" si="1"/>
        <v>249.26079778196123</v>
      </c>
      <c r="J11" s="5">
        <f t="shared" si="1"/>
        <v>262.4089009397368</v>
      </c>
      <c r="K11" s="5">
        <f t="shared" si="1"/>
        <v>276.7310003759752</v>
      </c>
      <c r="L11" s="5">
        <f t="shared" si="1"/>
        <v>292.3803263206441</v>
      </c>
      <c r="M11" s="5">
        <f t="shared" si="1"/>
        <v>309.5567906119845</v>
      </c>
    </row>
  </sheetData>
  <mergeCells count="1"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2006-11-06T13:03:42Z</dcterms:created>
  <dcterms:modified xsi:type="dcterms:W3CDTF">2007-09-13T08:44:13Z</dcterms:modified>
  <cp:category/>
  <cp:version/>
  <cp:contentType/>
  <cp:contentStatus/>
</cp:coreProperties>
</file>