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035" windowHeight="4665" activeTab="1"/>
  </bookViews>
  <sheets>
    <sheet name="Basic Data" sheetId="1" r:id="rId1"/>
    <sheet name="Manipulated data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<sst xmlns="http://schemas.openxmlformats.org/spreadsheetml/2006/main" count="314" uniqueCount="44">
  <si>
    <t>Country</t>
  </si>
  <si>
    <t>Species</t>
  </si>
  <si>
    <t>-</t>
  </si>
  <si>
    <t>.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</si>
  <si>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</si>
  <si>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</si>
  <si>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</si>
  <si>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</si>
  <si>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</si>
  <si>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</si>
  <si>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</si>
  <si>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</si>
  <si>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</si>
  <si>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</si>
  <si>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</si>
  <si>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</si>
  <si>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Italy</t>
  </si>
  <si>
    <t>Latvia</t>
  </si>
  <si>
    <t>Lithuania</t>
  </si>
  <si>
    <t>Malta</t>
  </si>
  <si>
    <t>Netherlands</t>
  </si>
  <si>
    <t>Norway</t>
  </si>
  <si>
    <t>Poland</t>
  </si>
  <si>
    <t>Portugal</t>
  </si>
  <si>
    <t>Romania</t>
  </si>
  <si>
    <t>Slovenia</t>
  </si>
  <si>
    <t>Spain</t>
  </si>
  <si>
    <t>Sweden</t>
  </si>
  <si>
    <t>Turkey</t>
  </si>
  <si>
    <t>United Kingdom</t>
  </si>
  <si>
    <t>Yugoslavia SFR</t>
  </si>
  <si>
    <t>Yugoslavia, Fed. Rep. of</t>
  </si>
  <si>
    <t>&lt;0.5</t>
  </si>
  <si>
    <t>Atlantic cod</t>
  </si>
  <si>
    <t>Atlantic mackerel</t>
  </si>
  <si>
    <t>Northern bluefin tuna</t>
  </si>
  <si>
    <t>% change 1990-2000</t>
  </si>
  <si>
    <t>change 1990-2000</t>
  </si>
  <si>
    <t>%change 1990-2000</t>
  </si>
  <si>
    <t>Demersal marine fish</t>
  </si>
  <si>
    <t>Pelagic marine fish</t>
  </si>
  <si>
    <t>cod/demersal</t>
  </si>
  <si>
    <t>mackerel/pelagic</t>
  </si>
  <si>
    <t>Average 90-2000</t>
  </si>
</sst>
</file>

<file path=xl/styles.xml><?xml version="1.0" encoding="utf-8"?>
<styleSheet xmlns="http://schemas.openxmlformats.org/spreadsheetml/2006/main">
  <numFmts count="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</numFmts>
  <fonts count="3"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4425"/>
          <c:w val="0.85275"/>
          <c:h val="0.849"/>
        </c:manualLayout>
      </c:layout>
      <c:lineChart>
        <c:grouping val="standard"/>
        <c:varyColors val="0"/>
        <c:ser>
          <c:idx val="1"/>
          <c:order val="0"/>
          <c:tx>
            <c:strRef>
              <c:f>'Manipulated data'!$A$2</c:f>
              <c:strCache>
                <c:ptCount val="1"/>
                <c:pt idx="0">
                  <c:v>Atlantic cod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data'!$B$2:$L$2</c:f>
              <c:numCache>
                <c:ptCount val="11"/>
                <c:pt idx="0">
                  <c:v>816793</c:v>
                </c:pt>
                <c:pt idx="1">
                  <c:v>761938</c:v>
                </c:pt>
                <c:pt idx="2">
                  <c:v>724548</c:v>
                </c:pt>
                <c:pt idx="3">
                  <c:v>746511</c:v>
                </c:pt>
                <c:pt idx="4">
                  <c:v>837741</c:v>
                </c:pt>
                <c:pt idx="5">
                  <c:v>889984</c:v>
                </c:pt>
                <c:pt idx="6">
                  <c:v>931859</c:v>
                </c:pt>
                <c:pt idx="7">
                  <c:v>947298</c:v>
                </c:pt>
                <c:pt idx="8">
                  <c:v>864475</c:v>
                </c:pt>
                <c:pt idx="9">
                  <c:v>772028</c:v>
                </c:pt>
                <c:pt idx="10">
                  <c:v>670821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'Manipulated data'!$A$3</c:f>
              <c:strCache>
                <c:ptCount val="1"/>
                <c:pt idx="0">
                  <c:v>Atlantic mackerel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data'!$B$3:$L$3</c:f>
              <c:numCache>
                <c:ptCount val="11"/>
                <c:pt idx="0">
                  <c:v>553151</c:v>
                </c:pt>
                <c:pt idx="1">
                  <c:v>592735</c:v>
                </c:pt>
                <c:pt idx="2">
                  <c:v>678477</c:v>
                </c:pt>
                <c:pt idx="3">
                  <c:v>743285</c:v>
                </c:pt>
                <c:pt idx="4">
                  <c:v>766372</c:v>
                </c:pt>
                <c:pt idx="5">
                  <c:v>684944</c:v>
                </c:pt>
                <c:pt idx="6">
                  <c:v>458840</c:v>
                </c:pt>
                <c:pt idx="7">
                  <c:v>455703</c:v>
                </c:pt>
                <c:pt idx="8">
                  <c:v>553125</c:v>
                </c:pt>
                <c:pt idx="9">
                  <c:v>525410</c:v>
                </c:pt>
                <c:pt idx="10">
                  <c:v>588374</c:v>
                </c:pt>
              </c:numCache>
            </c:numRef>
          </c:val>
          <c:smooth val="0"/>
        </c:ser>
        <c:marker val="1"/>
        <c:axId val="41273707"/>
        <c:axId val="35919044"/>
      </c:lineChart>
      <c:lineChart>
        <c:grouping val="standard"/>
        <c:varyColors val="0"/>
        <c:ser>
          <c:idx val="2"/>
          <c:order val="2"/>
          <c:tx>
            <c:strRef>
              <c:f>'Manipulated data'!$A$4</c:f>
              <c:strCache>
                <c:ptCount val="1"/>
                <c:pt idx="0">
                  <c:v>Northern bluefin tuna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'Manipulated data'!$B$1:$L$1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'Manipulated data'!$B$4:$L$4</c:f>
              <c:numCache>
                <c:ptCount val="11"/>
                <c:pt idx="0">
                  <c:v>17969</c:v>
                </c:pt>
                <c:pt idx="1">
                  <c:v>16272</c:v>
                </c:pt>
                <c:pt idx="2">
                  <c:v>22571</c:v>
                </c:pt>
                <c:pt idx="3">
                  <c:v>25513</c:v>
                </c:pt>
                <c:pt idx="4">
                  <c:v>31722</c:v>
                </c:pt>
                <c:pt idx="5">
                  <c:v>33111</c:v>
                </c:pt>
                <c:pt idx="6">
                  <c:v>36042</c:v>
                </c:pt>
                <c:pt idx="7">
                  <c:v>34508</c:v>
                </c:pt>
                <c:pt idx="8">
                  <c:v>25337</c:v>
                </c:pt>
                <c:pt idx="9">
                  <c:v>18903</c:v>
                </c:pt>
                <c:pt idx="10">
                  <c:v>21301</c:v>
                </c:pt>
              </c:numCache>
            </c:numRef>
          </c:val>
          <c:smooth val="0"/>
        </c:ser>
        <c:marker val="1"/>
        <c:axId val="54835941"/>
        <c:axId val="23761422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19044"/>
        <c:crosses val="autoZero"/>
        <c:auto val="0"/>
        <c:lblOffset val="100"/>
        <c:noMultiLvlLbl val="0"/>
      </c:catAx>
      <c:valAx>
        <c:axId val="35919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Atlantic Cod and  Mackerel
 tonnes</a:t>
                </a:r>
              </a:p>
            </c:rich>
          </c:tx>
          <c:layout>
            <c:manualLayout>
              <c:xMode val="factor"/>
              <c:yMode val="factor"/>
              <c:x val="0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273707"/>
        <c:crossesAt val="1"/>
        <c:crossBetween val="between"/>
        <c:dispUnits/>
      </c:valAx>
      <c:catAx>
        <c:axId val="54835941"/>
        <c:scaling>
          <c:orientation val="minMax"/>
        </c:scaling>
        <c:axPos val="b"/>
        <c:delete val="1"/>
        <c:majorTickMark val="in"/>
        <c:minorTickMark val="none"/>
        <c:tickLblPos val="nextTo"/>
        <c:crossAx val="23761422"/>
        <c:crosses val="autoZero"/>
        <c:auto val="0"/>
        <c:lblOffset val="100"/>
        <c:noMultiLvlLbl val="0"/>
      </c:catAx>
      <c:valAx>
        <c:axId val="23761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Greek"/>
                    <a:ea typeface="Arial Greek"/>
                    <a:cs typeface="Arial Greek"/>
                  </a:rPr>
                  <a:t>Northern Bluefin tunna
tonnes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8359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9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0</xdr:rowOff>
    </xdr:from>
    <xdr:to>
      <xdr:col>9</xdr:col>
      <xdr:colOff>76200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352550" y="161925"/>
        <a:ext cx="4895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B68" sqref="B68:M68"/>
    </sheetView>
  </sheetViews>
  <sheetFormatPr defaultColWidth="9.00390625" defaultRowHeight="12.75"/>
  <sheetData>
    <row r="1" spans="1:13" ht="12.75">
      <c r="A1" t="s">
        <v>0</v>
      </c>
      <c r="B1" t="s">
        <v>1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</row>
    <row r="2" spans="1:13" ht="12.75">
      <c r="A2" t="s">
        <v>4</v>
      </c>
      <c r="B2" t="s">
        <v>33</v>
      </c>
      <c r="C2" s="1">
        <v>4473</v>
      </c>
      <c r="D2" s="1">
        <v>3504</v>
      </c>
      <c r="E2" s="1">
        <v>4248</v>
      </c>
      <c r="F2" s="1">
        <v>4347</v>
      </c>
      <c r="G2" s="1">
        <v>3611</v>
      </c>
      <c r="H2" s="1">
        <v>5938</v>
      </c>
      <c r="I2" s="1">
        <v>4491</v>
      </c>
      <c r="J2" s="1">
        <v>5677</v>
      </c>
      <c r="K2" s="1">
        <v>6893</v>
      </c>
      <c r="L2" s="1">
        <v>4540</v>
      </c>
      <c r="M2" s="1">
        <v>3693</v>
      </c>
    </row>
    <row r="3" spans="1:13" ht="12.75">
      <c r="A3" t="s">
        <v>5</v>
      </c>
      <c r="B3" t="s">
        <v>33</v>
      </c>
      <c r="C3" t="s">
        <v>2</v>
      </c>
      <c r="D3" t="s">
        <v>2</v>
      </c>
      <c r="E3" t="s">
        <v>2</v>
      </c>
      <c r="F3" t="s">
        <v>2</v>
      </c>
      <c r="G3" t="s">
        <v>2</v>
      </c>
      <c r="H3" t="s">
        <v>2</v>
      </c>
      <c r="I3" t="s">
        <v>2</v>
      </c>
      <c r="J3" t="s">
        <v>2</v>
      </c>
      <c r="K3" t="s">
        <v>2</v>
      </c>
      <c r="L3" t="s">
        <v>2</v>
      </c>
      <c r="M3" t="s">
        <v>2</v>
      </c>
    </row>
    <row r="4" spans="1:13" ht="12.75">
      <c r="A4" t="s">
        <v>8</v>
      </c>
      <c r="B4" t="s">
        <v>33</v>
      </c>
      <c r="C4" s="1">
        <v>98816</v>
      </c>
      <c r="D4" s="1">
        <v>84693</v>
      </c>
      <c r="E4" s="1">
        <v>64067</v>
      </c>
      <c r="F4" s="1">
        <v>47924</v>
      </c>
      <c r="G4" s="1">
        <v>55221</v>
      </c>
      <c r="H4" s="1">
        <v>78332</v>
      </c>
      <c r="I4" s="1">
        <v>90741</v>
      </c>
      <c r="J4" s="1">
        <v>80491</v>
      </c>
      <c r="K4" s="1">
        <v>69025</v>
      </c>
      <c r="L4" s="1">
        <v>70547</v>
      </c>
      <c r="M4" s="1">
        <v>57018</v>
      </c>
    </row>
    <row r="5" spans="1:13" ht="12.75">
      <c r="A5" t="s">
        <v>9</v>
      </c>
      <c r="B5" t="s">
        <v>33</v>
      </c>
      <c r="C5" s="1">
        <v>1567</v>
      </c>
      <c r="D5" s="1">
        <v>1812</v>
      </c>
      <c r="E5" s="1">
        <v>1369</v>
      </c>
      <c r="F5">
        <v>70</v>
      </c>
      <c r="G5">
        <v>905</v>
      </c>
      <c r="H5" s="1">
        <v>1049</v>
      </c>
      <c r="I5" s="1">
        <v>1392</v>
      </c>
      <c r="J5" s="1">
        <v>1174</v>
      </c>
      <c r="K5" s="1">
        <v>1070</v>
      </c>
      <c r="L5" s="1">
        <v>1059</v>
      </c>
      <c r="M5">
        <v>514</v>
      </c>
    </row>
    <row r="6" spans="1:13" ht="12.75">
      <c r="A6" t="s">
        <v>10</v>
      </c>
      <c r="B6" t="s">
        <v>33</v>
      </c>
      <c r="C6" s="1">
        <v>1771</v>
      </c>
      <c r="D6" s="1">
        <v>1766</v>
      </c>
      <c r="E6">
        <v>489</v>
      </c>
      <c r="F6">
        <v>230</v>
      </c>
      <c r="G6">
        <v>529</v>
      </c>
      <c r="H6" s="1">
        <v>1861</v>
      </c>
      <c r="I6" s="1">
        <v>3139</v>
      </c>
      <c r="J6" s="1">
        <v>1543</v>
      </c>
      <c r="K6" s="1">
        <v>1037</v>
      </c>
      <c r="L6" s="1">
        <v>1572</v>
      </c>
      <c r="M6" s="1">
        <v>1820</v>
      </c>
    </row>
    <row r="7" spans="1:13" ht="12.75">
      <c r="A7" t="s">
        <v>11</v>
      </c>
      <c r="B7" t="s">
        <v>33</v>
      </c>
      <c r="C7" s="1">
        <v>20680</v>
      </c>
      <c r="D7" s="1">
        <v>12605</v>
      </c>
      <c r="E7" s="1">
        <v>16039</v>
      </c>
      <c r="F7" s="1">
        <v>19037</v>
      </c>
      <c r="G7" s="1">
        <v>16607</v>
      </c>
      <c r="H7" s="1">
        <v>17669</v>
      </c>
      <c r="I7" s="1">
        <v>21500</v>
      </c>
      <c r="J7" s="1">
        <v>25123</v>
      </c>
      <c r="K7" s="1">
        <v>20640</v>
      </c>
      <c r="L7" s="1">
        <v>14431</v>
      </c>
      <c r="M7" s="1">
        <v>10373</v>
      </c>
    </row>
    <row r="8" spans="1:13" ht="12.75">
      <c r="A8" t="s">
        <v>12</v>
      </c>
      <c r="B8" t="s">
        <v>33</v>
      </c>
      <c r="C8" s="1">
        <v>49472</v>
      </c>
      <c r="D8" s="1">
        <v>27178</v>
      </c>
      <c r="E8" s="1">
        <v>24954</v>
      </c>
      <c r="F8" s="1">
        <v>18602</v>
      </c>
      <c r="G8" s="1">
        <v>22055</v>
      </c>
      <c r="H8" s="1">
        <v>31892</v>
      </c>
      <c r="I8" s="1">
        <v>37613</v>
      </c>
      <c r="J8" s="1">
        <v>26491</v>
      </c>
      <c r="K8" s="1">
        <v>23075</v>
      </c>
      <c r="L8" s="1">
        <v>21990</v>
      </c>
      <c r="M8" s="1">
        <v>18414</v>
      </c>
    </row>
    <row r="9" spans="1:13" ht="12.75">
      <c r="A9" t="s">
        <v>14</v>
      </c>
      <c r="B9" t="s">
        <v>33</v>
      </c>
      <c r="C9" s="1">
        <v>333348</v>
      </c>
      <c r="D9" s="1">
        <v>306697</v>
      </c>
      <c r="E9" s="1">
        <v>266684</v>
      </c>
      <c r="F9" s="1">
        <v>260544</v>
      </c>
      <c r="G9" s="1">
        <v>214656</v>
      </c>
      <c r="H9" s="1">
        <v>202900</v>
      </c>
      <c r="I9" s="1">
        <v>204058</v>
      </c>
      <c r="J9" s="1">
        <v>208636</v>
      </c>
      <c r="K9" s="1">
        <v>242968</v>
      </c>
      <c r="L9" s="1">
        <v>260643</v>
      </c>
      <c r="M9" s="1">
        <v>238324</v>
      </c>
    </row>
    <row r="10" spans="1:13" ht="12.75">
      <c r="A10" t="s">
        <v>15</v>
      </c>
      <c r="B10" t="s">
        <v>33</v>
      </c>
      <c r="C10" s="1">
        <v>6668</v>
      </c>
      <c r="D10" s="1">
        <v>5588</v>
      </c>
      <c r="E10" s="1">
        <v>4837</v>
      </c>
      <c r="F10" s="1">
        <v>3635</v>
      </c>
      <c r="G10" s="1">
        <v>4963</v>
      </c>
      <c r="H10" s="1">
        <v>5650</v>
      </c>
      <c r="I10" s="1">
        <v>7992</v>
      </c>
      <c r="J10" s="1">
        <v>5702</v>
      </c>
      <c r="K10" s="1">
        <v>5294</v>
      </c>
      <c r="L10" s="1">
        <v>3860</v>
      </c>
      <c r="M10" s="1">
        <v>2928</v>
      </c>
    </row>
    <row r="11" spans="1:13" ht="12.75">
      <c r="A11" t="s">
        <v>17</v>
      </c>
      <c r="B11" t="s">
        <v>33</v>
      </c>
      <c r="C11" s="1">
        <v>5381</v>
      </c>
      <c r="D11" s="1">
        <v>2641</v>
      </c>
      <c r="E11" s="1">
        <v>1250</v>
      </c>
      <c r="F11" s="1">
        <v>1333</v>
      </c>
      <c r="G11" s="1">
        <v>2379</v>
      </c>
      <c r="H11" s="1">
        <v>6471</v>
      </c>
      <c r="I11" s="1">
        <v>8741</v>
      </c>
      <c r="J11" s="1">
        <v>6187</v>
      </c>
      <c r="K11" s="1">
        <v>7778</v>
      </c>
      <c r="L11" s="1">
        <v>6914</v>
      </c>
      <c r="M11" s="1">
        <v>6280</v>
      </c>
    </row>
    <row r="12" spans="1:13" ht="12.75">
      <c r="A12" t="s">
        <v>18</v>
      </c>
      <c r="B12" t="s">
        <v>33</v>
      </c>
      <c r="C12" s="1">
        <v>2879</v>
      </c>
      <c r="D12" s="1">
        <v>2023</v>
      </c>
      <c r="E12" s="1">
        <v>2141</v>
      </c>
      <c r="F12">
        <v>574</v>
      </c>
      <c r="G12" s="1">
        <v>1886</v>
      </c>
      <c r="H12" s="1">
        <v>3629</v>
      </c>
      <c r="I12" s="1">
        <v>5520</v>
      </c>
      <c r="J12" s="1">
        <v>4694</v>
      </c>
      <c r="K12" s="1">
        <v>3296</v>
      </c>
      <c r="L12" s="1">
        <v>4371</v>
      </c>
      <c r="M12" s="1">
        <v>4721</v>
      </c>
    </row>
    <row r="13" spans="1:13" ht="12.75">
      <c r="A13" t="s">
        <v>20</v>
      </c>
      <c r="B13" t="s">
        <v>33</v>
      </c>
      <c r="C13" s="1">
        <v>8441</v>
      </c>
      <c r="D13" s="1">
        <v>6854</v>
      </c>
      <c r="E13" s="1">
        <v>11143</v>
      </c>
      <c r="F13" s="1">
        <v>10220</v>
      </c>
      <c r="G13" s="1">
        <v>6512</v>
      </c>
      <c r="H13" s="1">
        <v>11189</v>
      </c>
      <c r="I13" s="1">
        <v>9307</v>
      </c>
      <c r="J13" s="1">
        <v>11838</v>
      </c>
      <c r="K13" s="1">
        <v>14724</v>
      </c>
      <c r="L13" s="1">
        <v>9075</v>
      </c>
      <c r="M13" s="1">
        <v>6000</v>
      </c>
    </row>
    <row r="14" spans="1:13" ht="12.75">
      <c r="A14" t="s">
        <v>21</v>
      </c>
      <c r="B14" t="s">
        <v>33</v>
      </c>
      <c r="C14" s="1">
        <v>124235</v>
      </c>
      <c r="D14" s="1">
        <v>162972</v>
      </c>
      <c r="E14" s="1">
        <v>219094</v>
      </c>
      <c r="F14" s="1">
        <v>275238</v>
      </c>
      <c r="G14" s="1">
        <v>373577</v>
      </c>
      <c r="H14" s="1">
        <v>365333</v>
      </c>
      <c r="I14" s="1">
        <v>358395</v>
      </c>
      <c r="J14" s="1">
        <v>401277</v>
      </c>
      <c r="K14" s="1">
        <v>321428</v>
      </c>
      <c r="L14" s="1">
        <v>256637</v>
      </c>
      <c r="M14" s="1">
        <v>220120</v>
      </c>
    </row>
    <row r="15" spans="1:13" ht="12.75">
      <c r="A15" t="s">
        <v>22</v>
      </c>
      <c r="B15" t="s">
        <v>33</v>
      </c>
      <c r="C15" s="1">
        <v>28783</v>
      </c>
      <c r="D15" s="1">
        <v>25763</v>
      </c>
      <c r="E15" s="1">
        <v>13314</v>
      </c>
      <c r="F15" s="1">
        <v>8909</v>
      </c>
      <c r="G15" s="1">
        <v>14426</v>
      </c>
      <c r="H15" s="1">
        <v>25001</v>
      </c>
      <c r="I15" s="1">
        <v>35968</v>
      </c>
      <c r="J15" s="1">
        <v>34295</v>
      </c>
      <c r="K15" s="1">
        <v>27705</v>
      </c>
      <c r="L15" s="1">
        <v>28056</v>
      </c>
      <c r="M15" s="1">
        <v>23340</v>
      </c>
    </row>
    <row r="16" spans="1:13" ht="12.75">
      <c r="A16" t="s">
        <v>23</v>
      </c>
      <c r="B16" t="s">
        <v>33</v>
      </c>
      <c r="C16">
        <v>517</v>
      </c>
      <c r="D16">
        <v>790</v>
      </c>
      <c r="E16" s="1">
        <v>1134</v>
      </c>
      <c r="F16" s="1">
        <v>1788</v>
      </c>
      <c r="G16" s="1">
        <v>5644</v>
      </c>
      <c r="H16" s="1">
        <v>5654</v>
      </c>
      <c r="I16" s="1">
        <v>6765</v>
      </c>
      <c r="J16" s="1">
        <v>7533</v>
      </c>
      <c r="K16" s="1">
        <v>5493</v>
      </c>
      <c r="L16" s="1">
        <v>3885</v>
      </c>
      <c r="M16" s="1">
        <v>3587</v>
      </c>
    </row>
    <row r="17" spans="1:13" ht="12.75">
      <c r="A17" t="s">
        <v>24</v>
      </c>
      <c r="B17" t="s">
        <v>33</v>
      </c>
      <c r="C17" t="s">
        <v>2</v>
      </c>
      <c r="D17" t="s">
        <v>2</v>
      </c>
      <c r="E17" t="s">
        <v>2</v>
      </c>
      <c r="F17" t="s">
        <v>2</v>
      </c>
      <c r="G17" t="s">
        <v>2</v>
      </c>
      <c r="H17" t="s">
        <v>2</v>
      </c>
      <c r="I17" t="s">
        <v>2</v>
      </c>
      <c r="J17" t="s">
        <v>2</v>
      </c>
      <c r="K17" t="s">
        <v>2</v>
      </c>
      <c r="L17" t="s">
        <v>2</v>
      </c>
      <c r="M17" t="s">
        <v>2</v>
      </c>
    </row>
    <row r="18" spans="1:13" ht="12.75">
      <c r="A18" t="s">
        <v>26</v>
      </c>
      <c r="B18" t="s">
        <v>33</v>
      </c>
      <c r="C18" s="1">
        <v>2343</v>
      </c>
      <c r="D18" s="1">
        <v>3747</v>
      </c>
      <c r="E18" s="1">
        <v>6217</v>
      </c>
      <c r="F18" s="1">
        <v>8800</v>
      </c>
      <c r="G18" s="1">
        <v>14929</v>
      </c>
      <c r="H18" s="1">
        <v>15580</v>
      </c>
      <c r="I18" s="1">
        <v>16175</v>
      </c>
      <c r="J18" s="1">
        <v>17226</v>
      </c>
      <c r="K18" s="1">
        <v>14392</v>
      </c>
      <c r="L18" s="1">
        <v>10156</v>
      </c>
      <c r="M18" s="1">
        <v>8765</v>
      </c>
    </row>
    <row r="19" spans="1:13" ht="12.75">
      <c r="A19" t="s">
        <v>27</v>
      </c>
      <c r="B19" t="s">
        <v>33</v>
      </c>
      <c r="C19" s="1">
        <v>57415</v>
      </c>
      <c r="D19" s="1">
        <v>46188</v>
      </c>
      <c r="E19" s="1">
        <v>22361</v>
      </c>
      <c r="F19" s="1">
        <v>17971</v>
      </c>
      <c r="G19" s="1">
        <v>30986</v>
      </c>
      <c r="H19" s="1">
        <v>33186</v>
      </c>
      <c r="I19" s="1">
        <v>41827</v>
      </c>
      <c r="J19" s="1">
        <v>34797</v>
      </c>
      <c r="K19" s="1">
        <v>22475</v>
      </c>
      <c r="L19" s="1">
        <v>22597</v>
      </c>
      <c r="M19" s="1">
        <v>23174</v>
      </c>
    </row>
    <row r="20" spans="1:13" ht="12.75">
      <c r="A20" t="s">
        <v>29</v>
      </c>
      <c r="B20" t="s">
        <v>33</v>
      </c>
      <c r="C20" s="1">
        <v>70004</v>
      </c>
      <c r="D20" s="1">
        <v>67117</v>
      </c>
      <c r="E20" s="1">
        <v>65207</v>
      </c>
      <c r="F20" s="1">
        <v>67289</v>
      </c>
      <c r="G20" s="1">
        <v>68855</v>
      </c>
      <c r="H20" s="1">
        <v>78650</v>
      </c>
      <c r="I20" s="1">
        <v>78235</v>
      </c>
      <c r="J20" s="1">
        <v>74614</v>
      </c>
      <c r="K20" s="1">
        <v>77182</v>
      </c>
      <c r="L20" s="1">
        <v>51695</v>
      </c>
      <c r="M20" s="1">
        <v>41750</v>
      </c>
    </row>
    <row r="21" spans="2:13" ht="12.75">
      <c r="B21" t="s">
        <v>33</v>
      </c>
      <c r="C21" s="2">
        <f>SUM(C2:C20)</f>
        <v>816793</v>
      </c>
      <c r="D21" s="2">
        <f aca="true" t="shared" si="0" ref="D21:M21">SUM(D2:D20)</f>
        <v>761938</v>
      </c>
      <c r="E21" s="2">
        <f t="shared" si="0"/>
        <v>724548</v>
      </c>
      <c r="F21" s="2">
        <f t="shared" si="0"/>
        <v>746511</v>
      </c>
      <c r="G21" s="2">
        <f t="shared" si="0"/>
        <v>837741</v>
      </c>
      <c r="H21" s="2">
        <f t="shared" si="0"/>
        <v>889984</v>
      </c>
      <c r="I21" s="2">
        <f t="shared" si="0"/>
        <v>931859</v>
      </c>
      <c r="J21" s="2">
        <f t="shared" si="0"/>
        <v>947298</v>
      </c>
      <c r="K21" s="2">
        <f t="shared" si="0"/>
        <v>864475</v>
      </c>
      <c r="L21" s="2">
        <f t="shared" si="0"/>
        <v>772028</v>
      </c>
      <c r="M21" s="2">
        <f t="shared" si="0"/>
        <v>670821</v>
      </c>
    </row>
    <row r="22" spans="3:13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t="s">
        <v>4</v>
      </c>
      <c r="B23" t="s">
        <v>34</v>
      </c>
      <c r="C23">
        <v>39</v>
      </c>
      <c r="D23">
        <v>124</v>
      </c>
      <c r="E23">
        <v>104</v>
      </c>
      <c r="F23">
        <v>193</v>
      </c>
      <c r="G23">
        <v>353</v>
      </c>
      <c r="H23">
        <v>108</v>
      </c>
      <c r="I23">
        <v>64</v>
      </c>
      <c r="J23">
        <v>106</v>
      </c>
      <c r="K23">
        <v>125</v>
      </c>
      <c r="L23">
        <v>178</v>
      </c>
      <c r="M23">
        <v>151</v>
      </c>
    </row>
    <row r="24" spans="1:13" ht="12.75">
      <c r="A24" t="s">
        <v>5</v>
      </c>
      <c r="B24" t="s">
        <v>34</v>
      </c>
      <c r="C24" s="1">
        <v>1168</v>
      </c>
      <c r="D24" s="1">
        <v>2420</v>
      </c>
      <c r="E24" s="1">
        <v>1997</v>
      </c>
      <c r="F24" s="1">
        <v>1883</v>
      </c>
      <c r="G24" t="s">
        <v>2</v>
      </c>
      <c r="H24" t="s">
        <v>2</v>
      </c>
      <c r="I24" t="s">
        <v>2</v>
      </c>
      <c r="J24" t="s">
        <v>2</v>
      </c>
      <c r="K24" t="s">
        <v>2</v>
      </c>
      <c r="L24" t="s">
        <v>2</v>
      </c>
      <c r="M24" t="s">
        <v>2</v>
      </c>
    </row>
    <row r="25" spans="1:13" ht="12.75">
      <c r="A25" t="s">
        <v>8</v>
      </c>
      <c r="B25" t="s">
        <v>34</v>
      </c>
      <c r="C25" s="1">
        <v>29450</v>
      </c>
      <c r="D25" s="1">
        <v>32864</v>
      </c>
      <c r="E25" s="1">
        <v>37429</v>
      </c>
      <c r="F25" s="1">
        <v>42056</v>
      </c>
      <c r="G25" s="1">
        <v>46839</v>
      </c>
      <c r="H25" s="1">
        <v>36758</v>
      </c>
      <c r="I25" s="1">
        <v>26238</v>
      </c>
      <c r="J25" s="1">
        <v>24054</v>
      </c>
      <c r="K25" s="1">
        <v>27415</v>
      </c>
      <c r="L25" s="1">
        <v>29705</v>
      </c>
      <c r="M25" s="1">
        <v>31642</v>
      </c>
    </row>
    <row r="26" spans="1:13" ht="12.75">
      <c r="A26" t="s">
        <v>9</v>
      </c>
      <c r="B26" t="s">
        <v>34</v>
      </c>
      <c r="C26" s="1">
        <v>1342</v>
      </c>
      <c r="D26">
        <v>357</v>
      </c>
      <c r="E26">
        <v>616</v>
      </c>
      <c r="F26" s="1">
        <v>1100</v>
      </c>
      <c r="G26" s="1">
        <v>3302</v>
      </c>
      <c r="H26" s="1">
        <v>2286</v>
      </c>
      <c r="I26" s="1">
        <v>3741</v>
      </c>
      <c r="J26" s="1">
        <v>6324</v>
      </c>
      <c r="K26" s="1">
        <v>7356</v>
      </c>
      <c r="L26" s="1">
        <v>3595</v>
      </c>
      <c r="M26" s="1">
        <v>2673</v>
      </c>
    </row>
    <row r="27" spans="1:13" ht="12.75">
      <c r="A27" t="s">
        <v>11</v>
      </c>
      <c r="B27" t="s">
        <v>34</v>
      </c>
      <c r="C27" s="1">
        <v>22752</v>
      </c>
      <c r="D27" s="1">
        <v>21895</v>
      </c>
      <c r="E27" s="1">
        <v>18843</v>
      </c>
      <c r="F27" s="1">
        <v>21337</v>
      </c>
      <c r="G27" s="1">
        <v>27100</v>
      </c>
      <c r="H27" s="1">
        <v>23596</v>
      </c>
      <c r="I27" s="1">
        <v>13908</v>
      </c>
      <c r="J27" s="1">
        <v>16567</v>
      </c>
      <c r="K27" s="1">
        <v>20963</v>
      </c>
      <c r="L27" s="1">
        <v>18256</v>
      </c>
      <c r="M27" s="1">
        <v>22085</v>
      </c>
    </row>
    <row r="28" spans="1:13" ht="12.75">
      <c r="A28" t="s">
        <v>12</v>
      </c>
      <c r="B28" t="s">
        <v>34</v>
      </c>
      <c r="C28" s="1">
        <v>21628</v>
      </c>
      <c r="D28" s="1">
        <v>21245</v>
      </c>
      <c r="E28" s="1">
        <v>26502</v>
      </c>
      <c r="F28" s="1">
        <v>28734</v>
      </c>
      <c r="G28" s="1">
        <v>26492</v>
      </c>
      <c r="H28" s="1">
        <v>24417</v>
      </c>
      <c r="I28" s="1">
        <v>16229</v>
      </c>
      <c r="J28" s="1">
        <v>15864</v>
      </c>
      <c r="K28" s="1">
        <v>21490</v>
      </c>
      <c r="L28" s="1">
        <v>19960</v>
      </c>
      <c r="M28" s="1">
        <v>22980</v>
      </c>
    </row>
    <row r="29" spans="1:13" ht="12.75">
      <c r="A29" t="s">
        <v>13</v>
      </c>
      <c r="B29" t="s">
        <v>34</v>
      </c>
      <c r="C29" s="1">
        <v>3524</v>
      </c>
      <c r="D29" s="1">
        <v>1224</v>
      </c>
      <c r="E29" s="1">
        <v>2183</v>
      </c>
      <c r="F29" s="1">
        <v>1551</v>
      </c>
      <c r="G29" s="1">
        <v>1360</v>
      </c>
      <c r="H29">
        <v>686</v>
      </c>
      <c r="I29">
        <v>886</v>
      </c>
      <c r="J29">
        <v>305</v>
      </c>
      <c r="K29">
        <v>141</v>
      </c>
      <c r="L29">
        <v>200</v>
      </c>
      <c r="M29">
        <v>443</v>
      </c>
    </row>
    <row r="30" spans="1:13" ht="12.75">
      <c r="A30" t="s">
        <v>14</v>
      </c>
      <c r="B30" t="s">
        <v>34</v>
      </c>
      <c r="C30" t="s">
        <v>2</v>
      </c>
      <c r="D30" t="s">
        <v>2</v>
      </c>
      <c r="E30" t="s">
        <v>2</v>
      </c>
      <c r="F30" t="s">
        <v>2</v>
      </c>
      <c r="G30" t="s">
        <v>32</v>
      </c>
      <c r="H30" t="s">
        <v>32</v>
      </c>
      <c r="I30">
        <v>92</v>
      </c>
      <c r="J30">
        <v>927</v>
      </c>
      <c r="K30">
        <v>357</v>
      </c>
      <c r="L30">
        <v>144</v>
      </c>
      <c r="M30" t="s">
        <v>32</v>
      </c>
    </row>
    <row r="31" spans="1:13" ht="12.75">
      <c r="A31" t="s">
        <v>15</v>
      </c>
      <c r="B31" t="s">
        <v>34</v>
      </c>
      <c r="C31" s="1">
        <v>74629</v>
      </c>
      <c r="D31" s="1">
        <v>76349</v>
      </c>
      <c r="E31" s="1">
        <v>89620</v>
      </c>
      <c r="F31" s="1">
        <v>94979</v>
      </c>
      <c r="G31" s="1">
        <v>86274</v>
      </c>
      <c r="H31" s="1">
        <v>78534</v>
      </c>
      <c r="I31" s="1">
        <v>49966</v>
      </c>
      <c r="J31" s="1">
        <v>53094</v>
      </c>
      <c r="K31" s="1">
        <v>67310</v>
      </c>
      <c r="L31" s="1">
        <v>59609</v>
      </c>
      <c r="M31" s="1">
        <v>70183</v>
      </c>
    </row>
    <row r="32" spans="1:13" ht="12.75">
      <c r="A32" t="s">
        <v>16</v>
      </c>
      <c r="B32" t="s">
        <v>34</v>
      </c>
      <c r="C32" t="s">
        <v>2</v>
      </c>
      <c r="D32" t="s">
        <v>2</v>
      </c>
      <c r="E32" t="s">
        <v>2</v>
      </c>
      <c r="F32" t="s">
        <v>2</v>
      </c>
      <c r="G32" t="s">
        <v>2</v>
      </c>
      <c r="H32" t="s">
        <v>2</v>
      </c>
      <c r="I32" t="s">
        <v>2</v>
      </c>
      <c r="J32" t="s">
        <v>2</v>
      </c>
      <c r="K32" t="s">
        <v>2</v>
      </c>
      <c r="L32" t="s">
        <v>2</v>
      </c>
      <c r="M32" t="s">
        <v>2</v>
      </c>
    </row>
    <row r="33" spans="1:13" ht="12.75">
      <c r="A33" t="s">
        <v>17</v>
      </c>
      <c r="B33" t="s">
        <v>34</v>
      </c>
      <c r="C33">
        <v>256</v>
      </c>
      <c r="D33">
        <v>331</v>
      </c>
      <c r="E33">
        <v>640</v>
      </c>
      <c r="F33" s="1">
        <v>3424</v>
      </c>
      <c r="G33" s="1">
        <v>1508</v>
      </c>
      <c r="H33">
        <v>534</v>
      </c>
      <c r="I33">
        <v>233</v>
      </c>
      <c r="J33" t="s">
        <v>2</v>
      </c>
      <c r="K33" t="s">
        <v>2</v>
      </c>
      <c r="L33" t="s">
        <v>2</v>
      </c>
      <c r="M33" t="s">
        <v>2</v>
      </c>
    </row>
    <row r="34" spans="1:13" ht="12.75">
      <c r="A34" t="s">
        <v>18</v>
      </c>
      <c r="B34" t="s">
        <v>34</v>
      </c>
      <c r="C34">
        <v>871</v>
      </c>
      <c r="D34">
        <v>595</v>
      </c>
      <c r="E34">
        <v>581</v>
      </c>
      <c r="F34" s="1">
        <v>1000</v>
      </c>
      <c r="G34">
        <v>707</v>
      </c>
      <c r="H34" s="1">
        <v>6236</v>
      </c>
      <c r="I34" s="1">
        <v>7334</v>
      </c>
      <c r="J34" t="s">
        <v>2</v>
      </c>
      <c r="K34" s="1">
        <v>2823</v>
      </c>
      <c r="L34" s="1">
        <v>4936</v>
      </c>
      <c r="M34" s="1">
        <v>2085</v>
      </c>
    </row>
    <row r="35" spans="1:13" ht="12.75">
      <c r="A35" t="s">
        <v>20</v>
      </c>
      <c r="B35" t="s">
        <v>34</v>
      </c>
      <c r="C35" s="1">
        <v>31908</v>
      </c>
      <c r="D35" s="1">
        <v>33737</v>
      </c>
      <c r="E35" s="1">
        <v>38913</v>
      </c>
      <c r="F35" s="1">
        <v>42532</v>
      </c>
      <c r="G35" s="1">
        <v>44335</v>
      </c>
      <c r="H35" s="1">
        <v>35787</v>
      </c>
      <c r="I35" s="1">
        <v>24246</v>
      </c>
      <c r="J35" s="1">
        <v>23702</v>
      </c>
      <c r="K35" s="1">
        <v>30163</v>
      </c>
      <c r="L35" s="1">
        <v>27816</v>
      </c>
      <c r="M35" s="1">
        <v>32403</v>
      </c>
    </row>
    <row r="36" spans="1:13" ht="12.75">
      <c r="A36" t="s">
        <v>21</v>
      </c>
      <c r="B36" t="s">
        <v>34</v>
      </c>
      <c r="C36" s="1">
        <v>149847</v>
      </c>
      <c r="D36" s="1">
        <v>179433</v>
      </c>
      <c r="E36" s="1">
        <v>206963</v>
      </c>
      <c r="F36" s="1">
        <v>223871</v>
      </c>
      <c r="G36" s="1">
        <v>260121</v>
      </c>
      <c r="H36" s="1">
        <v>202209</v>
      </c>
      <c r="I36" s="1">
        <v>136699</v>
      </c>
      <c r="J36" s="1">
        <v>137256</v>
      </c>
      <c r="K36" s="1">
        <v>158340</v>
      </c>
      <c r="L36" s="1">
        <v>160816</v>
      </c>
      <c r="M36" s="1">
        <v>174173</v>
      </c>
    </row>
    <row r="37" spans="1:13" ht="12.75">
      <c r="A37" t="s">
        <v>22</v>
      </c>
      <c r="B37" t="s">
        <v>34</v>
      </c>
      <c r="C37" t="s">
        <v>2</v>
      </c>
      <c r="D37" t="s">
        <v>2</v>
      </c>
      <c r="E37" t="s">
        <v>2</v>
      </c>
      <c r="F37" t="s">
        <v>2</v>
      </c>
      <c r="G37" t="s">
        <v>2</v>
      </c>
      <c r="H37" t="s">
        <v>2</v>
      </c>
      <c r="I37" t="s">
        <v>2</v>
      </c>
      <c r="J37">
        <v>22</v>
      </c>
      <c r="K37" t="s">
        <v>2</v>
      </c>
      <c r="L37" t="s">
        <v>2</v>
      </c>
      <c r="M37" t="s">
        <v>2</v>
      </c>
    </row>
    <row r="38" spans="1:13" ht="12.75">
      <c r="A38" t="s">
        <v>23</v>
      </c>
      <c r="B38" t="s">
        <v>34</v>
      </c>
      <c r="C38" s="1">
        <v>3819</v>
      </c>
      <c r="D38" s="1">
        <v>2632</v>
      </c>
      <c r="E38" s="1">
        <v>3576</v>
      </c>
      <c r="F38" s="1">
        <v>2015</v>
      </c>
      <c r="G38" s="1">
        <v>2149</v>
      </c>
      <c r="H38" s="1">
        <v>3073</v>
      </c>
      <c r="I38" s="1">
        <v>3009</v>
      </c>
      <c r="J38" s="1">
        <v>2083</v>
      </c>
      <c r="K38" s="1">
        <v>2898</v>
      </c>
      <c r="L38" s="1">
        <v>2035</v>
      </c>
      <c r="M38" s="1">
        <v>2254</v>
      </c>
    </row>
    <row r="39" spans="1:13" ht="12.75">
      <c r="A39" t="s">
        <v>24</v>
      </c>
      <c r="B39" t="s">
        <v>34</v>
      </c>
      <c r="C39" t="s">
        <v>2</v>
      </c>
      <c r="D39" t="s">
        <v>2</v>
      </c>
      <c r="E39" t="s">
        <v>2</v>
      </c>
      <c r="F39" t="s">
        <v>2</v>
      </c>
      <c r="G39" s="1">
        <v>2903</v>
      </c>
      <c r="H39" s="1">
        <v>30844</v>
      </c>
      <c r="I39" s="1">
        <v>7265</v>
      </c>
      <c r="J39" t="s">
        <v>2</v>
      </c>
      <c r="K39" t="s">
        <v>2</v>
      </c>
      <c r="L39" t="s">
        <v>2</v>
      </c>
      <c r="M39" t="s">
        <v>2</v>
      </c>
    </row>
    <row r="40" spans="1:13" ht="12.75">
      <c r="A40" t="s">
        <v>25</v>
      </c>
      <c r="B40" t="s">
        <v>34</v>
      </c>
      <c r="C40" t="s">
        <v>3</v>
      </c>
      <c r="D40" t="s">
        <v>3</v>
      </c>
      <c r="E40">
        <v>5</v>
      </c>
      <c r="F40">
        <v>1</v>
      </c>
      <c r="G40" t="s">
        <v>2</v>
      </c>
      <c r="H40" t="s">
        <v>2</v>
      </c>
      <c r="I40">
        <v>5</v>
      </c>
      <c r="J40">
        <v>5</v>
      </c>
      <c r="K40">
        <v>10</v>
      </c>
      <c r="L40">
        <v>13</v>
      </c>
      <c r="M40">
        <v>14</v>
      </c>
    </row>
    <row r="41" spans="1:13" ht="12.75">
      <c r="A41" t="s">
        <v>26</v>
      </c>
      <c r="B41" t="s">
        <v>34</v>
      </c>
      <c r="C41" s="1">
        <v>12539</v>
      </c>
      <c r="D41" s="1">
        <v>14152</v>
      </c>
      <c r="E41" s="1">
        <v>9746</v>
      </c>
      <c r="F41" s="1">
        <v>14952</v>
      </c>
      <c r="G41" s="1">
        <v>15852</v>
      </c>
      <c r="H41" s="1">
        <v>14895</v>
      </c>
      <c r="I41" s="1">
        <v>17982</v>
      </c>
      <c r="J41" s="1">
        <v>21256</v>
      </c>
      <c r="K41" s="1">
        <v>28212</v>
      </c>
      <c r="L41" s="1">
        <v>25636</v>
      </c>
      <c r="M41" s="1">
        <v>28250</v>
      </c>
    </row>
    <row r="42" spans="1:13" ht="12.75">
      <c r="A42" t="s">
        <v>27</v>
      </c>
      <c r="B42" t="s">
        <v>34</v>
      </c>
      <c r="C42" s="1">
        <v>3573</v>
      </c>
      <c r="D42" s="1">
        <v>4316</v>
      </c>
      <c r="E42" s="1">
        <v>5025</v>
      </c>
      <c r="F42" s="1">
        <v>3610</v>
      </c>
      <c r="G42" s="1">
        <v>7515</v>
      </c>
      <c r="H42" s="1">
        <v>6268</v>
      </c>
      <c r="I42" s="1">
        <v>5387</v>
      </c>
      <c r="J42" s="1">
        <v>4390</v>
      </c>
      <c r="K42" s="1">
        <v>5161</v>
      </c>
      <c r="L42" s="1">
        <v>5003</v>
      </c>
      <c r="M42" s="1">
        <v>4500</v>
      </c>
    </row>
    <row r="43" spans="1:13" ht="12.75">
      <c r="A43" t="s">
        <v>28</v>
      </c>
      <c r="B43" t="s">
        <v>34</v>
      </c>
      <c r="C43">
        <v>777</v>
      </c>
      <c r="D43" s="1">
        <v>1534</v>
      </c>
      <c r="E43" s="1">
        <v>1151</v>
      </c>
      <c r="F43" s="1">
        <v>2311</v>
      </c>
      <c r="G43" s="1">
        <v>1105</v>
      </c>
      <c r="H43">
        <v>296</v>
      </c>
      <c r="I43">
        <v>592</v>
      </c>
      <c r="J43">
        <v>300</v>
      </c>
      <c r="K43">
        <v>650</v>
      </c>
      <c r="L43">
        <v>850</v>
      </c>
      <c r="M43">
        <v>900</v>
      </c>
    </row>
    <row r="44" spans="1:13" ht="12.75">
      <c r="A44" t="s">
        <v>29</v>
      </c>
      <c r="B44" t="s">
        <v>34</v>
      </c>
      <c r="C44" s="1">
        <v>195029</v>
      </c>
      <c r="D44" s="1">
        <v>199527</v>
      </c>
      <c r="E44" s="1">
        <v>234583</v>
      </c>
      <c r="F44" s="1">
        <v>257736</v>
      </c>
      <c r="G44" s="1">
        <v>238457</v>
      </c>
      <c r="H44" s="1">
        <v>218417</v>
      </c>
      <c r="I44" s="1">
        <v>144964</v>
      </c>
      <c r="J44" s="1">
        <v>149448</v>
      </c>
      <c r="K44" s="1">
        <v>179711</v>
      </c>
      <c r="L44" s="1">
        <v>166658</v>
      </c>
      <c r="M44" s="1">
        <v>193638</v>
      </c>
    </row>
    <row r="45" spans="2:13" ht="12.75">
      <c r="B45" t="s">
        <v>34</v>
      </c>
      <c r="C45" s="2">
        <f>SUM(C23:C44)</f>
        <v>553151</v>
      </c>
      <c r="D45" s="2">
        <f aca="true" t="shared" si="1" ref="D45:M45">SUM(D23:D44)</f>
        <v>592735</v>
      </c>
      <c r="E45" s="2">
        <f t="shared" si="1"/>
        <v>678477</v>
      </c>
      <c r="F45" s="2">
        <f t="shared" si="1"/>
        <v>743285</v>
      </c>
      <c r="G45" s="2">
        <f t="shared" si="1"/>
        <v>766372</v>
      </c>
      <c r="H45" s="2">
        <f t="shared" si="1"/>
        <v>684944</v>
      </c>
      <c r="I45" s="2">
        <f t="shared" si="1"/>
        <v>458840</v>
      </c>
      <c r="J45" s="2">
        <f t="shared" si="1"/>
        <v>455703</v>
      </c>
      <c r="K45" s="2">
        <f t="shared" si="1"/>
        <v>553125</v>
      </c>
      <c r="L45" s="2">
        <f t="shared" si="1"/>
        <v>525410</v>
      </c>
      <c r="M45" s="2">
        <f t="shared" si="1"/>
        <v>588374</v>
      </c>
    </row>
    <row r="47" spans="1:13" ht="12.75">
      <c r="A47" t="s">
        <v>0</v>
      </c>
      <c r="B47" t="s">
        <v>1</v>
      </c>
      <c r="C47">
        <v>1990</v>
      </c>
      <c r="D47">
        <v>1991</v>
      </c>
      <c r="E47">
        <v>1992</v>
      </c>
      <c r="F47">
        <v>1993</v>
      </c>
      <c r="G47">
        <v>1994</v>
      </c>
      <c r="H47">
        <v>1995</v>
      </c>
      <c r="I47">
        <v>1996</v>
      </c>
      <c r="J47">
        <v>1997</v>
      </c>
      <c r="K47">
        <v>1998</v>
      </c>
      <c r="L47">
        <v>1999</v>
      </c>
      <c r="M47">
        <v>2000</v>
      </c>
    </row>
    <row r="48" spans="1:13" ht="12.75">
      <c r="A48" t="s">
        <v>6</v>
      </c>
      <c r="B48" t="s">
        <v>35</v>
      </c>
      <c r="C48" t="s">
        <v>3</v>
      </c>
      <c r="D48" t="s">
        <v>3</v>
      </c>
      <c r="E48" s="1">
        <v>1076</v>
      </c>
      <c r="F48" s="1">
        <v>1058</v>
      </c>
      <c r="G48" s="1">
        <v>1410</v>
      </c>
      <c r="H48" s="1">
        <v>1220</v>
      </c>
      <c r="I48" s="1">
        <v>1360</v>
      </c>
      <c r="J48" s="1">
        <v>1105</v>
      </c>
      <c r="K48">
        <v>906</v>
      </c>
      <c r="L48">
        <v>970</v>
      </c>
      <c r="M48" s="1">
        <v>1200</v>
      </c>
    </row>
    <row r="49" spans="1:13" ht="12.75">
      <c r="A49" t="s">
        <v>7</v>
      </c>
      <c r="B49" t="s">
        <v>35</v>
      </c>
      <c r="C49">
        <v>10</v>
      </c>
      <c r="D49">
        <v>10</v>
      </c>
      <c r="E49">
        <v>10</v>
      </c>
      <c r="F49">
        <v>14</v>
      </c>
      <c r="G49">
        <v>10</v>
      </c>
      <c r="H49">
        <v>10</v>
      </c>
      <c r="I49">
        <v>10</v>
      </c>
      <c r="J49">
        <v>10</v>
      </c>
      <c r="K49">
        <v>21</v>
      </c>
      <c r="L49">
        <v>31</v>
      </c>
      <c r="M49">
        <v>61</v>
      </c>
    </row>
    <row r="50" spans="1:13" ht="12.75">
      <c r="A50" t="s">
        <v>8</v>
      </c>
      <c r="B50" t="s">
        <v>35</v>
      </c>
      <c r="C50" t="s">
        <v>32</v>
      </c>
      <c r="D50" t="s">
        <v>32</v>
      </c>
      <c r="E50" t="s">
        <v>32</v>
      </c>
      <c r="F50">
        <v>37</v>
      </c>
      <c r="G50" t="s">
        <v>2</v>
      </c>
      <c r="H50" t="s">
        <v>32</v>
      </c>
      <c r="I50" t="s">
        <v>32</v>
      </c>
      <c r="J50" t="s">
        <v>2</v>
      </c>
      <c r="K50">
        <v>1</v>
      </c>
      <c r="L50" t="s">
        <v>2</v>
      </c>
      <c r="M50" t="s">
        <v>2</v>
      </c>
    </row>
    <row r="51" spans="1:13" ht="12.75">
      <c r="A51" t="s">
        <v>11</v>
      </c>
      <c r="B51" t="s">
        <v>35</v>
      </c>
      <c r="C51" s="1">
        <v>5223</v>
      </c>
      <c r="D51" s="1">
        <v>5185</v>
      </c>
      <c r="E51" s="1">
        <v>8270</v>
      </c>
      <c r="F51" s="1">
        <v>8094</v>
      </c>
      <c r="G51" s="1">
        <v>12179</v>
      </c>
      <c r="H51" s="1">
        <v>10329</v>
      </c>
      <c r="I51" s="1">
        <v>9690</v>
      </c>
      <c r="J51" s="1">
        <v>8470</v>
      </c>
      <c r="K51" s="1">
        <v>7713</v>
      </c>
      <c r="L51" s="1">
        <v>6741</v>
      </c>
      <c r="M51" s="1">
        <v>7322</v>
      </c>
    </row>
    <row r="52" spans="1:13" ht="12.75">
      <c r="A52" t="s">
        <v>12</v>
      </c>
      <c r="B52" t="s">
        <v>35</v>
      </c>
      <c r="C52" t="s">
        <v>2</v>
      </c>
      <c r="D52" t="s">
        <v>2</v>
      </c>
      <c r="E52" t="s">
        <v>2</v>
      </c>
      <c r="F52" t="s">
        <v>2</v>
      </c>
      <c r="G52" t="s">
        <v>2</v>
      </c>
      <c r="H52">
        <v>1</v>
      </c>
      <c r="I52" t="s">
        <v>2</v>
      </c>
      <c r="J52" t="s">
        <v>2</v>
      </c>
      <c r="K52" t="s">
        <v>2</v>
      </c>
      <c r="L52" t="s">
        <v>2</v>
      </c>
      <c r="M52" t="s">
        <v>2</v>
      </c>
    </row>
    <row r="53" spans="1:13" ht="12.75">
      <c r="A53" t="s">
        <v>13</v>
      </c>
      <c r="B53" t="s">
        <v>35</v>
      </c>
      <c r="C53">
        <v>155</v>
      </c>
      <c r="D53">
        <v>175</v>
      </c>
      <c r="E53">
        <v>455</v>
      </c>
      <c r="F53">
        <v>443</v>
      </c>
      <c r="G53">
        <v>886</v>
      </c>
      <c r="H53" s="1">
        <v>1007</v>
      </c>
      <c r="I53">
        <v>878</v>
      </c>
      <c r="J53" s="1">
        <v>1218</v>
      </c>
      <c r="K53">
        <v>287</v>
      </c>
      <c r="L53">
        <v>248</v>
      </c>
      <c r="M53">
        <v>622</v>
      </c>
    </row>
    <row r="54" spans="1:13" ht="12.75">
      <c r="A54" t="s">
        <v>14</v>
      </c>
      <c r="B54" t="s">
        <v>35</v>
      </c>
      <c r="C54" t="s">
        <v>2</v>
      </c>
      <c r="D54" t="s">
        <v>2</v>
      </c>
      <c r="E54" t="s">
        <v>2</v>
      </c>
      <c r="F54" t="s">
        <v>2</v>
      </c>
      <c r="G54" t="s">
        <v>2</v>
      </c>
      <c r="H54" t="s">
        <v>2</v>
      </c>
      <c r="I54" t="s">
        <v>2</v>
      </c>
      <c r="J54">
        <v>1</v>
      </c>
      <c r="K54">
        <v>2</v>
      </c>
      <c r="L54">
        <v>33</v>
      </c>
      <c r="M54">
        <v>29</v>
      </c>
    </row>
    <row r="55" spans="1:13" ht="12.75">
      <c r="A55" t="s">
        <v>15</v>
      </c>
      <c r="B55" t="s">
        <v>35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 t="s">
        <v>2</v>
      </c>
      <c r="J55">
        <v>14</v>
      </c>
      <c r="K55">
        <v>21</v>
      </c>
      <c r="L55">
        <v>52</v>
      </c>
      <c r="M55">
        <v>24</v>
      </c>
    </row>
    <row r="56" spans="1:13" ht="12.75">
      <c r="A56" t="s">
        <v>16</v>
      </c>
      <c r="B56" t="s">
        <v>35</v>
      </c>
      <c r="C56" s="1">
        <v>4110</v>
      </c>
      <c r="D56" s="1">
        <v>3783</v>
      </c>
      <c r="E56" s="1">
        <v>5005</v>
      </c>
      <c r="F56" s="1">
        <v>5328</v>
      </c>
      <c r="G56" s="1">
        <v>6882</v>
      </c>
      <c r="H56" s="1">
        <v>7062</v>
      </c>
      <c r="I56" s="1">
        <v>10006</v>
      </c>
      <c r="J56" s="1">
        <v>9548</v>
      </c>
      <c r="K56" s="1">
        <v>4059</v>
      </c>
      <c r="L56" s="1">
        <v>3278</v>
      </c>
      <c r="M56" s="1">
        <v>3845</v>
      </c>
    </row>
    <row r="57" spans="1:13" ht="12.75">
      <c r="A57" t="s">
        <v>19</v>
      </c>
      <c r="B57" t="s">
        <v>35</v>
      </c>
      <c r="C57">
        <v>66</v>
      </c>
      <c r="D57">
        <v>63</v>
      </c>
      <c r="E57">
        <v>48</v>
      </c>
      <c r="F57">
        <v>151</v>
      </c>
      <c r="G57">
        <v>343</v>
      </c>
      <c r="H57">
        <v>353</v>
      </c>
      <c r="I57">
        <v>243</v>
      </c>
      <c r="J57">
        <v>249</v>
      </c>
      <c r="K57">
        <v>244</v>
      </c>
      <c r="L57">
        <v>269</v>
      </c>
      <c r="M57">
        <v>376</v>
      </c>
    </row>
    <row r="58" spans="1:13" ht="12.75">
      <c r="A58" t="s">
        <v>20</v>
      </c>
      <c r="B58" t="s">
        <v>35</v>
      </c>
      <c r="C58" t="s">
        <v>2</v>
      </c>
      <c r="D58" t="s">
        <v>2</v>
      </c>
      <c r="E58" t="s">
        <v>2</v>
      </c>
      <c r="F58" t="s">
        <v>2</v>
      </c>
      <c r="G58" t="s">
        <v>2</v>
      </c>
      <c r="H58" t="s">
        <v>2</v>
      </c>
      <c r="I58" t="s">
        <v>2</v>
      </c>
      <c r="J58" t="s">
        <v>2</v>
      </c>
      <c r="K58" t="s">
        <v>2</v>
      </c>
      <c r="L58" t="s">
        <v>2</v>
      </c>
      <c r="M58" t="s">
        <v>2</v>
      </c>
    </row>
    <row r="59" spans="1:13" ht="12.75">
      <c r="A59" t="s">
        <v>21</v>
      </c>
      <c r="B59" t="s">
        <v>35</v>
      </c>
      <c r="C59" t="s">
        <v>2</v>
      </c>
      <c r="D59" t="s">
        <v>32</v>
      </c>
      <c r="E59" t="s">
        <v>32</v>
      </c>
      <c r="F59" t="s">
        <v>32</v>
      </c>
      <c r="G59" t="s">
        <v>2</v>
      </c>
      <c r="H59" t="s">
        <v>2</v>
      </c>
      <c r="I59" t="s">
        <v>2</v>
      </c>
      <c r="J59" t="s">
        <v>2</v>
      </c>
      <c r="K59" t="s">
        <v>2</v>
      </c>
      <c r="L59">
        <v>5</v>
      </c>
      <c r="M59" t="s">
        <v>32</v>
      </c>
    </row>
    <row r="60" spans="1:13" ht="12.75">
      <c r="A60" t="s">
        <v>22</v>
      </c>
      <c r="B60" t="s">
        <v>35</v>
      </c>
      <c r="C60" t="s">
        <v>2</v>
      </c>
      <c r="D60" t="s">
        <v>2</v>
      </c>
      <c r="E60" t="s">
        <v>2</v>
      </c>
      <c r="F60" t="s">
        <v>2</v>
      </c>
      <c r="G60" t="s">
        <v>2</v>
      </c>
      <c r="H60" t="s">
        <v>2</v>
      </c>
      <c r="I60" t="s">
        <v>2</v>
      </c>
      <c r="J60" t="s">
        <v>2</v>
      </c>
      <c r="K60" t="s">
        <v>2</v>
      </c>
      <c r="L60" t="s">
        <v>2</v>
      </c>
      <c r="M60" t="s">
        <v>2</v>
      </c>
    </row>
    <row r="61" spans="1:13" ht="12.75">
      <c r="A61" t="s">
        <v>23</v>
      </c>
      <c r="B61" t="s">
        <v>35</v>
      </c>
      <c r="C61">
        <v>27</v>
      </c>
      <c r="D61">
        <v>395</v>
      </c>
      <c r="E61">
        <v>358</v>
      </c>
      <c r="F61">
        <v>208</v>
      </c>
      <c r="G61">
        <v>668</v>
      </c>
      <c r="H61">
        <v>481</v>
      </c>
      <c r="I61">
        <v>473</v>
      </c>
      <c r="J61">
        <v>749</v>
      </c>
      <c r="K61">
        <v>377</v>
      </c>
      <c r="L61">
        <v>487</v>
      </c>
      <c r="M61">
        <v>502</v>
      </c>
    </row>
    <row r="62" spans="1:13" ht="12.75">
      <c r="A62" t="s">
        <v>26</v>
      </c>
      <c r="B62" t="s">
        <v>35</v>
      </c>
      <c r="C62" s="1">
        <v>5379</v>
      </c>
      <c r="D62" s="1">
        <v>3664</v>
      </c>
      <c r="E62" s="1">
        <v>4532</v>
      </c>
      <c r="F62" s="1">
        <v>7096</v>
      </c>
      <c r="G62" s="1">
        <v>5878</v>
      </c>
      <c r="H62" s="1">
        <v>8426</v>
      </c>
      <c r="I62" s="1">
        <v>8762</v>
      </c>
      <c r="J62" s="1">
        <v>8047</v>
      </c>
      <c r="K62" s="1">
        <v>5800</v>
      </c>
      <c r="L62" s="1">
        <v>5363</v>
      </c>
      <c r="M62" s="1">
        <v>6246</v>
      </c>
    </row>
    <row r="63" spans="1:13" ht="12.75">
      <c r="A63" t="s">
        <v>27</v>
      </c>
      <c r="B63" t="s">
        <v>35</v>
      </c>
      <c r="C63" t="s">
        <v>32</v>
      </c>
      <c r="D63">
        <v>1</v>
      </c>
      <c r="E63" t="s">
        <v>32</v>
      </c>
      <c r="F63" t="s">
        <v>32</v>
      </c>
      <c r="G63" t="s">
        <v>32</v>
      </c>
      <c r="H63" t="s">
        <v>32</v>
      </c>
      <c r="I63" t="s">
        <v>2</v>
      </c>
      <c r="J63" t="s">
        <v>2</v>
      </c>
      <c r="K63" t="s">
        <v>2</v>
      </c>
      <c r="L63" t="s">
        <v>2</v>
      </c>
      <c r="M63" t="s">
        <v>2</v>
      </c>
    </row>
    <row r="64" spans="1:13" ht="12.75">
      <c r="A64" t="s">
        <v>28</v>
      </c>
      <c r="B64" t="s">
        <v>35</v>
      </c>
      <c r="C64" s="1">
        <v>2059</v>
      </c>
      <c r="D64" s="1">
        <v>2459</v>
      </c>
      <c r="E64" s="1">
        <v>2817</v>
      </c>
      <c r="F64" s="1">
        <v>3084</v>
      </c>
      <c r="G64" s="1">
        <v>3466</v>
      </c>
      <c r="H64" s="1">
        <v>4219</v>
      </c>
      <c r="I64" s="1">
        <v>4616</v>
      </c>
      <c r="J64" s="1">
        <v>5093</v>
      </c>
      <c r="K64" s="1">
        <v>5899</v>
      </c>
      <c r="L64" s="1">
        <v>1407</v>
      </c>
      <c r="M64" s="1">
        <v>1070</v>
      </c>
    </row>
    <row r="65" spans="1:13" ht="12.75">
      <c r="A65" t="s">
        <v>29</v>
      </c>
      <c r="B65" t="s">
        <v>35</v>
      </c>
      <c r="C65" t="s">
        <v>2</v>
      </c>
      <c r="D65" t="s">
        <v>2</v>
      </c>
      <c r="E65" t="s">
        <v>2</v>
      </c>
      <c r="F65" t="s">
        <v>2</v>
      </c>
      <c r="G65" t="s">
        <v>2</v>
      </c>
      <c r="H65">
        <v>1</v>
      </c>
      <c r="I65" t="s">
        <v>32</v>
      </c>
      <c r="J65" t="s">
        <v>32</v>
      </c>
      <c r="K65">
        <v>1</v>
      </c>
      <c r="L65">
        <v>12</v>
      </c>
      <c r="M65" t="s">
        <v>32</v>
      </c>
    </row>
    <row r="66" spans="1:13" ht="12.75">
      <c r="A66" t="s">
        <v>30</v>
      </c>
      <c r="B66" t="s">
        <v>35</v>
      </c>
      <c r="C66">
        <v>940</v>
      </c>
      <c r="D66">
        <v>537</v>
      </c>
      <c r="E66" t="s">
        <v>2</v>
      </c>
      <c r="F66" t="s">
        <v>2</v>
      </c>
      <c r="G66" t="s">
        <v>2</v>
      </c>
      <c r="H66" t="s">
        <v>2</v>
      </c>
      <c r="I66" t="s">
        <v>2</v>
      </c>
      <c r="J66" t="s">
        <v>2</v>
      </c>
      <c r="K66" t="s">
        <v>2</v>
      </c>
      <c r="L66" t="s">
        <v>2</v>
      </c>
      <c r="M66" t="s">
        <v>2</v>
      </c>
    </row>
    <row r="67" spans="1:13" ht="12.75">
      <c r="A67" t="s">
        <v>31</v>
      </c>
      <c r="B67" t="s">
        <v>35</v>
      </c>
      <c r="C67" t="s">
        <v>3</v>
      </c>
      <c r="D67" t="s">
        <v>3</v>
      </c>
      <c r="E67" t="s">
        <v>32</v>
      </c>
      <c r="F67" t="s">
        <v>32</v>
      </c>
      <c r="G67" t="s">
        <v>32</v>
      </c>
      <c r="H67">
        <v>2</v>
      </c>
      <c r="I67">
        <v>4</v>
      </c>
      <c r="J67">
        <v>4</v>
      </c>
      <c r="K67">
        <v>6</v>
      </c>
      <c r="L67">
        <v>7</v>
      </c>
      <c r="M67">
        <v>4</v>
      </c>
    </row>
    <row r="68" spans="2:13" ht="12.75">
      <c r="B68" t="s">
        <v>35</v>
      </c>
      <c r="C68" s="2">
        <f aca="true" t="shared" si="2" ref="C68:M68">SUM(C48:C67)</f>
        <v>17969</v>
      </c>
      <c r="D68" s="2">
        <f t="shared" si="2"/>
        <v>16272</v>
      </c>
      <c r="E68" s="2">
        <f t="shared" si="2"/>
        <v>22571</v>
      </c>
      <c r="F68" s="2">
        <f t="shared" si="2"/>
        <v>25513</v>
      </c>
      <c r="G68" s="2">
        <f t="shared" si="2"/>
        <v>31722</v>
      </c>
      <c r="H68" s="2">
        <f t="shared" si="2"/>
        <v>33111</v>
      </c>
      <c r="I68" s="2">
        <f t="shared" si="2"/>
        <v>36042</v>
      </c>
      <c r="J68" s="2">
        <f t="shared" si="2"/>
        <v>34508</v>
      </c>
      <c r="K68" s="2">
        <f t="shared" si="2"/>
        <v>25337</v>
      </c>
      <c r="L68" s="2">
        <f t="shared" si="2"/>
        <v>18903</v>
      </c>
      <c r="M68" s="2">
        <f t="shared" si="2"/>
        <v>21301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5" zoomScaleNormal="75" workbookViewId="0" topLeftCell="A1">
      <selection activeCell="K24" sqref="K24"/>
    </sheetView>
  </sheetViews>
  <sheetFormatPr defaultColWidth="9.00390625" defaultRowHeight="12.75"/>
  <sheetData>
    <row r="1" spans="2:15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s="3" t="s">
        <v>36</v>
      </c>
      <c r="O1" s="5" t="s">
        <v>37</v>
      </c>
    </row>
    <row r="2" spans="1:15" ht="12.75">
      <c r="A2" t="s">
        <v>33</v>
      </c>
      <c r="B2">
        <v>816793</v>
      </c>
      <c r="C2">
        <v>761938</v>
      </c>
      <c r="D2">
        <v>724548</v>
      </c>
      <c r="E2" s="1">
        <v>746511</v>
      </c>
      <c r="F2" s="1">
        <v>837741</v>
      </c>
      <c r="G2" s="1">
        <v>889984</v>
      </c>
      <c r="H2" s="1">
        <v>931859</v>
      </c>
      <c r="I2" s="1">
        <v>947298</v>
      </c>
      <c r="J2" s="1">
        <v>864475</v>
      </c>
      <c r="K2">
        <v>772028</v>
      </c>
      <c r="L2">
        <v>670821</v>
      </c>
      <c r="M2" s="4">
        <f>100*(L2-B2)/B2</f>
        <v>-17.87135785933523</v>
      </c>
      <c r="O2" s="5">
        <f>L2-B2</f>
        <v>-145972</v>
      </c>
    </row>
    <row r="3" spans="1:15" ht="12.75">
      <c r="A3" t="s">
        <v>34</v>
      </c>
      <c r="B3">
        <v>553151</v>
      </c>
      <c r="C3">
        <v>592735</v>
      </c>
      <c r="D3">
        <v>678477</v>
      </c>
      <c r="E3">
        <v>743285</v>
      </c>
      <c r="F3">
        <v>766372</v>
      </c>
      <c r="G3">
        <v>684944</v>
      </c>
      <c r="H3">
        <v>458840</v>
      </c>
      <c r="I3">
        <v>455703</v>
      </c>
      <c r="J3">
        <v>553125</v>
      </c>
      <c r="K3">
        <v>525410</v>
      </c>
      <c r="L3">
        <v>588374</v>
      </c>
      <c r="M3" s="4">
        <f>100*(L3-B3)/B3</f>
        <v>6.367700682092232</v>
      </c>
      <c r="O3" s="5">
        <f>L3-B3</f>
        <v>35223</v>
      </c>
    </row>
    <row r="4" spans="1:15" ht="12.75">
      <c r="A4" t="s">
        <v>35</v>
      </c>
      <c r="B4">
        <v>17969</v>
      </c>
      <c r="C4">
        <v>16272</v>
      </c>
      <c r="D4">
        <v>22571</v>
      </c>
      <c r="E4">
        <v>25513</v>
      </c>
      <c r="F4">
        <v>31722</v>
      </c>
      <c r="G4">
        <v>33111</v>
      </c>
      <c r="H4">
        <v>36042</v>
      </c>
      <c r="I4">
        <v>34508</v>
      </c>
      <c r="J4">
        <v>25337</v>
      </c>
      <c r="K4">
        <v>18903</v>
      </c>
      <c r="L4">
        <v>21301</v>
      </c>
      <c r="M4" s="4">
        <f>100*(L4-B4)/B4</f>
        <v>18.543046357615893</v>
      </c>
      <c r="O4" s="5">
        <f>L4-B4</f>
        <v>3332</v>
      </c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ht="12.75">
      <c r="B6">
        <v>1990</v>
      </c>
      <c r="C6">
        <v>1991</v>
      </c>
      <c r="D6">
        <v>1992</v>
      </c>
      <c r="E6">
        <v>1993</v>
      </c>
      <c r="F6">
        <v>1994</v>
      </c>
      <c r="G6">
        <v>1995</v>
      </c>
      <c r="H6">
        <v>1996</v>
      </c>
      <c r="I6">
        <v>1997</v>
      </c>
      <c r="J6">
        <v>1998</v>
      </c>
      <c r="K6">
        <v>1999</v>
      </c>
      <c r="L6">
        <v>2000</v>
      </c>
      <c r="M6" t="s">
        <v>38</v>
      </c>
      <c r="N6" t="s">
        <v>37</v>
      </c>
    </row>
    <row r="7" spans="1:14" ht="12.75">
      <c r="A7" t="s">
        <v>39</v>
      </c>
      <c r="B7">
        <v>4172527</v>
      </c>
      <c r="C7">
        <v>4323719</v>
      </c>
      <c r="D7">
        <v>4405253</v>
      </c>
      <c r="E7">
        <v>4133832</v>
      </c>
      <c r="F7">
        <v>4489231</v>
      </c>
      <c r="G7">
        <v>4770835</v>
      </c>
      <c r="H7" s="1">
        <v>4486039</v>
      </c>
      <c r="I7">
        <v>4781342</v>
      </c>
      <c r="J7" s="1">
        <v>4726186</v>
      </c>
      <c r="K7">
        <v>4352180</v>
      </c>
      <c r="L7">
        <v>4272313</v>
      </c>
      <c r="M7">
        <v>2.391500402513872</v>
      </c>
      <c r="N7">
        <v>99786</v>
      </c>
    </row>
    <row r="8" spans="1:14" ht="12.75">
      <c r="A8" t="s">
        <v>40</v>
      </c>
      <c r="B8">
        <v>4697216</v>
      </c>
      <c r="C8">
        <v>4780236</v>
      </c>
      <c r="D8">
        <v>5528586</v>
      </c>
      <c r="E8">
        <v>5828194</v>
      </c>
      <c r="F8">
        <v>5583100</v>
      </c>
      <c r="G8">
        <v>5926320</v>
      </c>
      <c r="H8">
        <v>6251966</v>
      </c>
      <c r="I8">
        <v>6395280</v>
      </c>
      <c r="J8">
        <v>5782922</v>
      </c>
      <c r="K8">
        <v>5570068</v>
      </c>
      <c r="L8">
        <v>5851864</v>
      </c>
      <c r="M8">
        <v>24.581539362890698</v>
      </c>
      <c r="N8">
        <v>1154648</v>
      </c>
    </row>
    <row r="10" spans="2:13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  <c r="M10" t="s">
        <v>43</v>
      </c>
    </row>
    <row r="11" spans="1:13" ht="12.75">
      <c r="A11" t="s">
        <v>41</v>
      </c>
      <c r="B11">
        <f>100*B2/B7</f>
        <v>19.57549945153141</v>
      </c>
      <c r="C11">
        <f aca="true" t="shared" si="0" ref="C11:L11">100*C2/C7</f>
        <v>17.622283039207684</v>
      </c>
      <c r="D11">
        <f t="shared" si="0"/>
        <v>16.447364090098798</v>
      </c>
      <c r="E11">
        <f t="shared" si="0"/>
        <v>18.058571320750335</v>
      </c>
      <c r="F11">
        <f t="shared" si="0"/>
        <v>18.661124811799617</v>
      </c>
      <c r="G11">
        <f t="shared" si="0"/>
        <v>18.654679945963338</v>
      </c>
      <c r="H11">
        <f t="shared" si="0"/>
        <v>20.772423066317526</v>
      </c>
      <c r="I11">
        <f t="shared" si="0"/>
        <v>19.812387400859425</v>
      </c>
      <c r="J11">
        <f t="shared" si="0"/>
        <v>18.29117601380902</v>
      </c>
      <c r="K11">
        <f t="shared" si="0"/>
        <v>17.738880285282317</v>
      </c>
      <c r="L11">
        <f t="shared" si="0"/>
        <v>15.701588343363419</v>
      </c>
      <c r="M11">
        <f>AVERAGE(B11:L11)</f>
        <v>18.30327070627117</v>
      </c>
    </row>
    <row r="12" spans="1:13" ht="12.75">
      <c r="A12" t="s">
        <v>42</v>
      </c>
      <c r="B12">
        <f>100*B3/B8</f>
        <v>11.776145699920974</v>
      </c>
      <c r="C12">
        <f aca="true" t="shared" si="1" ref="C12:L12">100*C3/C8</f>
        <v>12.399701604690646</v>
      </c>
      <c r="D12">
        <f t="shared" si="1"/>
        <v>12.272161453217874</v>
      </c>
      <c r="E12">
        <f t="shared" si="1"/>
        <v>12.753264561886581</v>
      </c>
      <c r="F12">
        <f t="shared" si="1"/>
        <v>13.726639322240333</v>
      </c>
      <c r="G12">
        <f t="shared" si="1"/>
        <v>11.557661415515868</v>
      </c>
      <c r="H12">
        <f t="shared" si="1"/>
        <v>7.339131402825927</v>
      </c>
      <c r="I12">
        <f t="shared" si="1"/>
        <v>7.125614515705332</v>
      </c>
      <c r="J12">
        <f t="shared" si="1"/>
        <v>9.564801323621518</v>
      </c>
      <c r="K12">
        <f t="shared" si="1"/>
        <v>9.432739420775473</v>
      </c>
      <c r="L12">
        <f t="shared" si="1"/>
        <v>10.054471532489476</v>
      </c>
      <c r="M12">
        <f>AVERAGE(B12:L12)</f>
        <v>10.727484750262729</v>
      </c>
    </row>
    <row r="15" spans="3:13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3:13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1" spans="3:13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ΕΚΘΕ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</dc:creator>
  <cp:keywords/>
  <dc:description/>
  <cp:lastModifiedBy>Top</cp:lastModifiedBy>
  <dcterms:created xsi:type="dcterms:W3CDTF">2003-06-09T10:54:33Z</dcterms:created>
  <dcterms:modified xsi:type="dcterms:W3CDTF">2003-06-10T09:06:50Z</dcterms:modified>
  <cp:category/>
  <cp:version/>
  <cp:contentType/>
  <cp:contentStatus/>
</cp:coreProperties>
</file>