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Stored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I">#REF!</definedName>
    <definedName name="\P">#REF!</definedName>
    <definedName name="_Fill" hidden="1">'[3]IWWABST'!#REF!</definedName>
    <definedName name="_Key1" hidden="1">#REF!</definedName>
    <definedName name="_Key2" hidden="1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GDP">'[5]New Cronos'!$A$56:$M$87</definedName>
    <definedName name="GDP_95_constant_prices">#REF!</definedName>
    <definedName name="GDP_current_prices">#REF!</definedName>
    <definedName name="GIEC">#REF!</definedName>
    <definedName name="INIT">#REF!</definedName>
    <definedName name="LEAP">#REF!</definedName>
    <definedName name="ncd">#REF!</definedName>
    <definedName name="NONLEAP">#REF!</definedName>
    <definedName name="other">'[4]NewCronos'!$609:$652</definedName>
    <definedName name="population">'[6]New Cronos Data'!$A$244:$N$275</definedName>
    <definedName name="Print1">#REF!</definedName>
    <definedName name="Summer">#REF!</definedName>
    <definedName name="Summer1">#REF!</definedName>
    <definedName name="tecold">'[8]New Cronos data'!$A$7:$M$32</definedName>
    <definedName name="tecoldf">'[8]Data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wrn.Waste." hidden="1">{#N/A,#N/A,FALSE,"7.1A";#N/A,#N/A,FALSE,"7.1B";#N/A,#N/A,FALSE,"7.2A";#N/A,#N/A,FALSE,"7.2B";#N/A,#N/A,FALSE,"7.2C";#N/A,#N/A,FALSE,"7.3";#N/A,#N/A,FALSE,"7.4A";#N/A,#N/A,FALSE,"7.4B";#N/A,#N/A,FALSE,"7.5";#N/A,#N/A,FALSE,"7.6"}</definedName>
    <definedName name="aa">'[2]Oil Consumption – barrels'!#REF!</definedName>
  </definedNames>
  <calcPr fullCalcOnLoad="1"/>
</workbook>
</file>

<file path=xl/comments1.xml><?xml version="1.0" encoding="utf-8"?>
<comments xmlns="http://schemas.openxmlformats.org/spreadsheetml/2006/main">
  <authors>
    <author>bs</author>
  </authors>
  <commentList>
    <comment ref="G18" authorId="0">
      <text>
        <r>
          <rPr>
            <b/>
            <sz val="8"/>
            <rFont val="Tahoma"/>
            <family val="0"/>
          </rPr>
          <t>bs:</t>
        </r>
        <r>
          <rPr>
            <sz val="8"/>
            <rFont val="Tahoma"/>
            <family val="0"/>
          </rPr>
          <t xml:space="preserve">
No data for 2007 --&gt; 2006 data</t>
        </r>
      </text>
    </comment>
  </commentList>
</comments>
</file>

<file path=xl/sharedStrings.xml><?xml version="1.0" encoding="utf-8"?>
<sst xmlns="http://schemas.openxmlformats.org/spreadsheetml/2006/main" count="27" uniqueCount="27">
  <si>
    <t>In storage, 2005</t>
  </si>
  <si>
    <t>arising, 2005</t>
  </si>
  <si>
    <t>In storage, 2006</t>
  </si>
  <si>
    <t>arising, 2006</t>
  </si>
  <si>
    <t>In storage, 2007</t>
  </si>
  <si>
    <t>arising, 2007</t>
  </si>
  <si>
    <t>Belgium</t>
  </si>
  <si>
    <t>Bulgaria</t>
  </si>
  <si>
    <t>Czech Republic</t>
  </si>
  <si>
    <t>Finland</t>
  </si>
  <si>
    <t>France</t>
  </si>
  <si>
    <t>Germany</t>
  </si>
  <si>
    <t>Hungary</t>
  </si>
  <si>
    <t>Italy</t>
  </si>
  <si>
    <t>Lithuania</t>
  </si>
  <si>
    <t>Netherlands</t>
  </si>
  <si>
    <t>Romania</t>
  </si>
  <si>
    <t>Slovakia</t>
  </si>
  <si>
    <t>Slovenia</t>
  </si>
  <si>
    <t>Spain</t>
  </si>
  <si>
    <t>Sweden</t>
  </si>
  <si>
    <t>Switzerland</t>
  </si>
  <si>
    <t>United Kingdom</t>
  </si>
  <si>
    <t>Source: NEA (2008) - Nuclear Energy Data 2008</t>
  </si>
  <si>
    <t>Total</t>
  </si>
  <si>
    <t>2005-2006</t>
  </si>
  <si>
    <t>2005-2007</t>
  </si>
</sst>
</file>

<file path=xl/styles.xml><?xml version="1.0" encoding="utf-8"?>
<styleSheet xmlns="http://schemas.openxmlformats.org/spreadsheetml/2006/main">
  <numFmts count="5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0.0%"/>
    <numFmt numFmtId="177" formatCode="0.0"/>
    <numFmt numFmtId="178" formatCode="#,##0.0"/>
    <numFmt numFmtId="179" formatCode="0.000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0.0;;"/>
    <numFmt numFmtId="196" formatCode="General_)"/>
    <numFmt numFmtId="197" formatCode="0_)"/>
    <numFmt numFmtId="198" formatCode="_-* #,##0.00\ _F_-;\-* #,##0.00\ _F_-;_-* &quot;-&quot;??\ _F_-;_-@_-"/>
    <numFmt numFmtId="199" formatCode="#\ ##0"/>
    <numFmt numFmtId="200" formatCode="0_);\(0\)"/>
    <numFmt numFmtId="201" formatCode="[&lt;0.1]&quot;-&quot;;[&lt;1]0.0;0"/>
    <numFmt numFmtId="202" formatCode="0.0_)"/>
    <numFmt numFmtId="203" formatCode="#,##0.0_-;#,##0.0\-"/>
    <numFmt numFmtId="204" formatCode="#,##0.000_-;#,##0.000\-"/>
    <numFmt numFmtId="205" formatCode="yyyy/mm/dd\ hh:mm:ss"/>
    <numFmt numFmtId="206" formatCode="_-* #,##0.0_-;_-* #,##0.0\-;_-* &quot;-&quot;??_-;_-@_-"/>
    <numFmt numFmtId="207" formatCode="_-* #,##0_-;_-* #,##0\-;_-* &quot;-&quot;??_-;_-@_-"/>
  </numFmts>
  <fonts count="20">
    <font>
      <sz val="10"/>
      <name val="Arial"/>
      <family val="0"/>
    </font>
    <font>
      <sz val="10"/>
      <name val="Geneva"/>
      <family val="0"/>
    </font>
    <font>
      <sz val="8"/>
      <name val="Arial"/>
      <family val="0"/>
    </font>
    <font>
      <sz val="7"/>
      <name val="Arial"/>
      <family val="0"/>
    </font>
    <font>
      <b/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Helvetica-Narrow"/>
      <family val="0"/>
    </font>
    <font>
      <u val="single"/>
      <sz val="7.5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Helvetica-Narrow"/>
      <family val="0"/>
    </font>
    <font>
      <sz val="10"/>
      <name val="Helv"/>
      <family val="0"/>
    </font>
    <font>
      <sz val="24"/>
      <name val="Helv"/>
      <family val="0"/>
    </font>
    <font>
      <sz val="8"/>
      <name val="Helv"/>
      <family val="0"/>
    </font>
    <font>
      <sz val="8"/>
      <name val="Helvetica"/>
      <family val="0"/>
    </font>
    <font>
      <sz val="9"/>
      <name val="Geneva"/>
      <family val="0"/>
    </font>
    <font>
      <sz val="10"/>
      <name val="Trebuchet MS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44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1" applyNumberFormat="0" applyFont="0" applyAlignment="0">
      <protection/>
    </xf>
    <xf numFmtId="0" fontId="3" fillId="0" borderId="0" applyFill="0" applyBorder="0">
      <alignment vertical="center"/>
      <protection/>
    </xf>
    <xf numFmtId="195" fontId="4" fillId="0" borderId="0" applyFill="0" applyBorder="0">
      <alignment horizontal="right" vertical="center"/>
      <protection/>
    </xf>
    <xf numFmtId="195" fontId="2" fillId="0" borderId="0" applyFill="0" applyBorder="0">
      <alignment horizontal="right" vertical="center"/>
      <protection/>
    </xf>
    <xf numFmtId="176" fontId="2" fillId="0" borderId="0" applyFill="0" applyBorder="0">
      <alignment horizontal="right" vertical="center"/>
      <protection/>
    </xf>
    <xf numFmtId="0" fontId="4" fillId="0" borderId="1" applyFill="0" applyBorder="0">
      <alignment vertical="center"/>
      <protection/>
    </xf>
    <xf numFmtId="49" fontId="5" fillId="0" borderId="2" applyNumberFormat="0" applyFont="0" applyFill="0" applyBorder="0" applyProtection="0">
      <alignment horizontal="left" vertical="center" indent="2"/>
    </xf>
    <xf numFmtId="49" fontId="5" fillId="0" borderId="3" applyNumberFormat="0" applyFont="0" applyFill="0" applyBorder="0" applyProtection="0">
      <alignment horizontal="left" vertical="center" indent="5"/>
    </xf>
    <xf numFmtId="4" fontId="6" fillId="0" borderId="4" applyFill="0" applyBorder="0" applyProtection="0">
      <alignment horizontal="right" vertical="center"/>
    </xf>
    <xf numFmtId="171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6" fontId="10" fillId="0" borderId="0">
      <alignment/>
      <protection/>
    </xf>
    <xf numFmtId="202" fontId="11" fillId="0" borderId="0">
      <alignment/>
      <protection/>
    </xf>
    <xf numFmtId="196" fontId="11" fillId="0" borderId="0">
      <alignment/>
      <protection/>
    </xf>
    <xf numFmtId="202" fontId="12" fillId="0" borderId="0">
      <alignment/>
      <protection/>
    </xf>
    <xf numFmtId="196" fontId="13" fillId="0" borderId="0">
      <alignment/>
      <protection/>
    </xf>
    <xf numFmtId="196" fontId="13" fillId="0" borderId="0">
      <alignment/>
      <protection/>
    </xf>
    <xf numFmtId="196" fontId="11" fillId="0" borderId="0">
      <alignment/>
      <protection/>
    </xf>
    <xf numFmtId="196" fontId="13" fillId="0" borderId="0">
      <alignment/>
      <protection/>
    </xf>
    <xf numFmtId="4" fontId="5" fillId="0" borderId="2" applyFill="0" applyBorder="0" applyProtection="0">
      <alignment horizontal="right" vertical="center"/>
    </xf>
    <xf numFmtId="0" fontId="14" fillId="2" borderId="0" applyNumberFormat="0" applyFont="0" applyBorder="0" applyAlignment="0" applyProtection="0"/>
    <xf numFmtId="9" fontId="0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16" fillId="0" borderId="0">
      <alignment/>
      <protection/>
    </xf>
    <xf numFmtId="0" fontId="2" fillId="0" borderId="0" applyFill="0" applyBorder="0">
      <alignment/>
      <protection/>
    </xf>
    <xf numFmtId="0" fontId="0" fillId="0" borderId="0">
      <alignment/>
      <protection/>
    </xf>
  </cellStyleXfs>
  <cellXfs count="7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Font="1">
      <alignment/>
      <protection/>
    </xf>
    <xf numFmtId="0" fontId="4" fillId="3" borderId="5" xfId="50" applyFont="1" applyFill="1" applyBorder="1" applyAlignment="1">
      <alignment horizontal="left" vertical="center"/>
      <protection/>
    </xf>
    <xf numFmtId="0" fontId="0" fillId="0" borderId="6" xfId="51" applyFont="1" applyBorder="1" applyAlignment="1">
      <alignment horizontal="right"/>
      <protection/>
    </xf>
    <xf numFmtId="0" fontId="0" fillId="0" borderId="0" xfId="51" applyAlignment="1">
      <alignment horizontal="right"/>
      <protection/>
    </xf>
    <xf numFmtId="176" fontId="17" fillId="0" borderId="7" xfId="47" applyNumberFormat="1" applyFont="1" applyBorder="1" applyAlignment="1">
      <alignment/>
    </xf>
  </cellXfs>
  <cellStyles count="38">
    <cellStyle name="Normal" xfId="0"/>
    <cellStyle name="0.0" xfId="15"/>
    <cellStyle name="0.00" xfId="16"/>
    <cellStyle name="02_Rule above and below" xfId="17"/>
    <cellStyle name="03_Table Notes" xfId="18"/>
    <cellStyle name="04_Bold table figs" xfId="19"/>
    <cellStyle name="05_table figs" xfId="20"/>
    <cellStyle name="06_per cent" xfId="21"/>
    <cellStyle name="07_Bold table text" xfId="22"/>
    <cellStyle name="2x indented GHG Textfiels" xfId="23"/>
    <cellStyle name="5x indented GHG Textfiels" xfId="24"/>
    <cellStyle name="Bold GHG Numbers (0.00)" xfId="25"/>
    <cellStyle name="Comma" xfId="26"/>
    <cellStyle name="Comma  - Style1" xfId="27"/>
    <cellStyle name="Comma  - Style2" xfId="28"/>
    <cellStyle name="Comma  - Style3" xfId="29"/>
    <cellStyle name="Comma [0]" xfId="30"/>
    <cellStyle name="Curren - Style7" xfId="31"/>
    <cellStyle name="Curren - Style8" xfId="32"/>
    <cellStyle name="Currency" xfId="33"/>
    <cellStyle name="Currency [0]" xfId="34"/>
    <cellStyle name="Followed Hyperlink" xfId="35"/>
    <cellStyle name="Hyperlink" xfId="36"/>
    <cellStyle name="Normal - Style1" xfId="37"/>
    <cellStyle name="Normal - Style2" xfId="38"/>
    <cellStyle name="Normal - Style3" xfId="39"/>
    <cellStyle name="Normal - Style4" xfId="40"/>
    <cellStyle name="Normal - Style5" xfId="41"/>
    <cellStyle name="Normal - Style6" xfId="42"/>
    <cellStyle name="Normal - Style7" xfId="43"/>
    <cellStyle name="Normal - Style8" xfId="44"/>
    <cellStyle name="Normal GHG Numbers (0.00)" xfId="45"/>
    <cellStyle name="Normal GHG-Shade" xfId="46"/>
    <cellStyle name="Percent" xfId="47"/>
    <cellStyle name="Procent_Kopie van Kopie van Verzamelde statistieken" xfId="48"/>
    <cellStyle name="Standaard_blad" xfId="49"/>
    <cellStyle name="Standaard_Kopie van Kopie van Verzamelde statistieken" xfId="50"/>
    <cellStyle name="Standaard_Map2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Stored!$A$4</c:f>
              <c:strCache>
                <c:ptCount val="1"/>
                <c:pt idx="0">
                  <c:v>Belgium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Stored!$D$3:$G$3</c:f>
              <c:strCache>
                <c:ptCount val="4"/>
                <c:pt idx="0">
                  <c:v>In storage, 2006</c:v>
                </c:pt>
                <c:pt idx="1">
                  <c:v>arising, 2006</c:v>
                </c:pt>
                <c:pt idx="2">
                  <c:v>In storage, 2007</c:v>
                </c:pt>
                <c:pt idx="3">
                  <c:v>arising, 2007</c:v>
                </c:pt>
              </c:strCache>
            </c:strRef>
          </c:cat>
          <c:val>
            <c:numRef>
              <c:f>Stored!$D$4:$G$4</c:f>
              <c:numCache>
                <c:ptCount val="4"/>
                <c:pt idx="0">
                  <c:v>2478</c:v>
                </c:pt>
                <c:pt idx="1">
                  <c:v>134</c:v>
                </c:pt>
                <c:pt idx="2">
                  <c:v>2573</c:v>
                </c:pt>
                <c:pt idx="3">
                  <c:v>96</c:v>
                </c:pt>
              </c:numCache>
            </c:numRef>
          </c:val>
        </c:ser>
        <c:ser>
          <c:idx val="1"/>
          <c:order val="1"/>
          <c:tx>
            <c:strRef>
              <c:f>Stored!$A$5</c:f>
              <c:strCache>
                <c:ptCount val="1"/>
                <c:pt idx="0">
                  <c:v>Bulgaria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Stored!$D$3:$G$3</c:f>
              <c:strCache>
                <c:ptCount val="4"/>
                <c:pt idx="0">
                  <c:v>In storage, 2006</c:v>
                </c:pt>
                <c:pt idx="1">
                  <c:v>arising, 2006</c:v>
                </c:pt>
                <c:pt idx="2">
                  <c:v>In storage, 2007</c:v>
                </c:pt>
                <c:pt idx="3">
                  <c:v>arising, 2007</c:v>
                </c:pt>
              </c:strCache>
            </c:strRef>
          </c:cat>
          <c:val>
            <c:numRef>
              <c:f>Stored!$D$5:$G$5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Stored!$A$6</c:f>
              <c:strCache>
                <c:ptCount val="1"/>
                <c:pt idx="0">
                  <c:v>Czech Republic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Stored!$D$3:$G$3</c:f>
              <c:strCache>
                <c:ptCount val="4"/>
                <c:pt idx="0">
                  <c:v>In storage, 2006</c:v>
                </c:pt>
                <c:pt idx="1">
                  <c:v>arising, 2006</c:v>
                </c:pt>
                <c:pt idx="2">
                  <c:v>In storage, 2007</c:v>
                </c:pt>
                <c:pt idx="3">
                  <c:v>arising, 2007</c:v>
                </c:pt>
              </c:strCache>
            </c:strRef>
          </c:cat>
          <c:val>
            <c:numRef>
              <c:f>Stored!$D$6:$G$6</c:f>
              <c:numCache>
                <c:ptCount val="4"/>
                <c:pt idx="0">
                  <c:v>1033</c:v>
                </c:pt>
                <c:pt idx="1">
                  <c:v>69</c:v>
                </c:pt>
                <c:pt idx="2">
                  <c:v>1138</c:v>
                </c:pt>
                <c:pt idx="3">
                  <c:v>105</c:v>
                </c:pt>
              </c:numCache>
            </c:numRef>
          </c:val>
        </c:ser>
        <c:ser>
          <c:idx val="3"/>
          <c:order val="3"/>
          <c:tx>
            <c:strRef>
              <c:f>Stored!$A$7</c:f>
              <c:strCache>
                <c:ptCount val="1"/>
                <c:pt idx="0">
                  <c:v>Finland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Stored!$D$3:$G$3</c:f>
              <c:strCache>
                <c:ptCount val="4"/>
                <c:pt idx="0">
                  <c:v>In storage, 2006</c:v>
                </c:pt>
                <c:pt idx="1">
                  <c:v>arising, 2006</c:v>
                </c:pt>
                <c:pt idx="2">
                  <c:v>In storage, 2007</c:v>
                </c:pt>
                <c:pt idx="3">
                  <c:v>arising, 2007</c:v>
                </c:pt>
              </c:strCache>
            </c:strRef>
          </c:cat>
          <c:val>
            <c:numRef>
              <c:f>Stored!$D$7:$G$7</c:f>
              <c:numCache>
                <c:ptCount val="4"/>
                <c:pt idx="0">
                  <c:v>1510</c:v>
                </c:pt>
                <c:pt idx="1">
                  <c:v>67</c:v>
                </c:pt>
                <c:pt idx="2">
                  <c:v>1579</c:v>
                </c:pt>
                <c:pt idx="3">
                  <c:v>64</c:v>
                </c:pt>
              </c:numCache>
            </c:numRef>
          </c:val>
        </c:ser>
        <c:ser>
          <c:idx val="4"/>
          <c:order val="4"/>
          <c:tx>
            <c:strRef>
              <c:f>Stored!$A$8</c:f>
              <c:strCache>
                <c:ptCount val="1"/>
                <c:pt idx="0">
                  <c:v>France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Stored!$D$3:$G$3</c:f>
              <c:strCache>
                <c:ptCount val="4"/>
                <c:pt idx="0">
                  <c:v>In storage, 2006</c:v>
                </c:pt>
                <c:pt idx="1">
                  <c:v>arising, 2006</c:v>
                </c:pt>
                <c:pt idx="2">
                  <c:v>In storage, 2007</c:v>
                </c:pt>
                <c:pt idx="3">
                  <c:v>arising, 2007</c:v>
                </c:pt>
              </c:strCache>
            </c:strRef>
          </c:cat>
          <c:val>
            <c:numRef>
              <c:f>Stored!$D$8:$G$8</c:f>
              <c:numCache>
                <c:ptCount val="4"/>
                <c:pt idx="0">
                  <c:v>10170</c:v>
                </c:pt>
                <c:pt idx="1">
                  <c:v>1100</c:v>
                </c:pt>
                <c:pt idx="2">
                  <c:v>10200</c:v>
                </c:pt>
                <c:pt idx="3">
                  <c:v>1100</c:v>
                </c:pt>
              </c:numCache>
            </c:numRef>
          </c:val>
        </c:ser>
        <c:ser>
          <c:idx val="5"/>
          <c:order val="5"/>
          <c:tx>
            <c:strRef>
              <c:f>Stored!$A$9</c:f>
              <c:strCache>
                <c:ptCount val="1"/>
                <c:pt idx="0">
                  <c:v>Germany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Stored!$D$3:$G$3</c:f>
              <c:strCache>
                <c:ptCount val="4"/>
                <c:pt idx="0">
                  <c:v>In storage, 2006</c:v>
                </c:pt>
                <c:pt idx="1">
                  <c:v>arising, 2006</c:v>
                </c:pt>
                <c:pt idx="2">
                  <c:v>In storage, 2007</c:v>
                </c:pt>
                <c:pt idx="3">
                  <c:v>arising, 2007</c:v>
                </c:pt>
              </c:strCache>
            </c:strRef>
          </c:cat>
          <c:val>
            <c:numRef>
              <c:f>Stored!$D$9:$G$9</c:f>
              <c:numCache>
                <c:ptCount val="4"/>
                <c:pt idx="0">
                  <c:v>5060</c:v>
                </c:pt>
                <c:pt idx="1">
                  <c:v>360</c:v>
                </c:pt>
                <c:pt idx="2">
                  <c:v>5420</c:v>
                </c:pt>
                <c:pt idx="3">
                  <c:v>360</c:v>
                </c:pt>
              </c:numCache>
            </c:numRef>
          </c:val>
        </c:ser>
        <c:ser>
          <c:idx val="6"/>
          <c:order val="6"/>
          <c:tx>
            <c:strRef>
              <c:f>Stored!$A$10</c:f>
              <c:strCache>
                <c:ptCount val="1"/>
                <c:pt idx="0">
                  <c:v>Hungary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Stored!$D$3:$G$3</c:f>
              <c:strCache>
                <c:ptCount val="4"/>
                <c:pt idx="0">
                  <c:v>In storage, 2006</c:v>
                </c:pt>
                <c:pt idx="1">
                  <c:v>arising, 2006</c:v>
                </c:pt>
                <c:pt idx="2">
                  <c:v>In storage, 2007</c:v>
                </c:pt>
                <c:pt idx="3">
                  <c:v>arising, 2007</c:v>
                </c:pt>
              </c:strCache>
            </c:strRef>
          </c:cat>
          <c:val>
            <c:numRef>
              <c:f>Stored!$D$10:$G$10</c:f>
              <c:numCache>
                <c:ptCount val="4"/>
                <c:pt idx="0">
                  <c:v>1138</c:v>
                </c:pt>
                <c:pt idx="1">
                  <c:v>44</c:v>
                </c:pt>
                <c:pt idx="2">
                  <c:v>1185</c:v>
                </c:pt>
                <c:pt idx="3">
                  <c:v>47</c:v>
                </c:pt>
              </c:numCache>
            </c:numRef>
          </c:val>
        </c:ser>
        <c:ser>
          <c:idx val="7"/>
          <c:order val="7"/>
          <c:tx>
            <c:strRef>
              <c:f>Stored!$A$11</c:f>
              <c:strCache>
                <c:ptCount val="1"/>
                <c:pt idx="0">
                  <c:v>Italy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Stored!$D$3:$G$3</c:f>
              <c:strCache>
                <c:ptCount val="4"/>
                <c:pt idx="0">
                  <c:v>In storage, 2006</c:v>
                </c:pt>
                <c:pt idx="1">
                  <c:v>arising, 2006</c:v>
                </c:pt>
                <c:pt idx="2">
                  <c:v>In storage, 2007</c:v>
                </c:pt>
                <c:pt idx="3">
                  <c:v>arising, 2007</c:v>
                </c:pt>
              </c:strCache>
            </c:strRef>
          </c:cat>
          <c:val>
            <c:numRef>
              <c:f>Stored!$D$11:$G$11</c:f>
              <c:numCache>
                <c:ptCount val="4"/>
                <c:pt idx="0">
                  <c:v>237</c:v>
                </c:pt>
                <c:pt idx="2">
                  <c:v>230</c:v>
                </c:pt>
              </c:numCache>
            </c:numRef>
          </c:val>
        </c:ser>
        <c:ser>
          <c:idx val="8"/>
          <c:order val="8"/>
          <c:tx>
            <c:strRef>
              <c:f>Stored!$A$12</c:f>
              <c:strCache>
                <c:ptCount val="1"/>
                <c:pt idx="0">
                  <c:v>Lithuania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Stored!$D$3:$G$3</c:f>
              <c:strCache>
                <c:ptCount val="4"/>
                <c:pt idx="0">
                  <c:v>In storage, 2006</c:v>
                </c:pt>
                <c:pt idx="1">
                  <c:v>arising, 2006</c:v>
                </c:pt>
                <c:pt idx="2">
                  <c:v>In storage, 2007</c:v>
                </c:pt>
                <c:pt idx="3">
                  <c:v>arising, 2007</c:v>
                </c:pt>
              </c:strCache>
            </c:strRef>
          </c:cat>
          <c:val>
            <c:numRef>
              <c:f>Stored!$D$12:$G$12</c:f>
              <c:numCache>
                <c:ptCount val="4"/>
                <c:pt idx="0">
                  <c:v>237</c:v>
                </c:pt>
                <c:pt idx="2">
                  <c:v>237</c:v>
                </c:pt>
              </c:numCache>
            </c:numRef>
          </c:val>
        </c:ser>
        <c:ser>
          <c:idx val="9"/>
          <c:order val="9"/>
          <c:tx>
            <c:strRef>
              <c:f>Stored!$A$13</c:f>
              <c:strCache>
                <c:ptCount val="1"/>
                <c:pt idx="0">
                  <c:v>Netherlands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Stored!$D$3:$G$3</c:f>
              <c:strCache>
                <c:ptCount val="4"/>
                <c:pt idx="0">
                  <c:v>In storage, 2006</c:v>
                </c:pt>
                <c:pt idx="1">
                  <c:v>arising, 2006</c:v>
                </c:pt>
                <c:pt idx="2">
                  <c:v>In storage, 2007</c:v>
                </c:pt>
                <c:pt idx="3">
                  <c:v>arising, 2007</c:v>
                </c:pt>
              </c:strCache>
            </c:strRef>
          </c:cat>
          <c:val>
            <c:numRef>
              <c:f>Stored!$D$13:$G$13</c:f>
              <c:numCache>
                <c:ptCount val="4"/>
                <c:pt idx="0">
                  <c:v>485</c:v>
                </c:pt>
                <c:pt idx="1">
                  <c:v>12</c:v>
                </c:pt>
                <c:pt idx="2">
                  <c:v>497</c:v>
                </c:pt>
                <c:pt idx="3">
                  <c:v>12</c:v>
                </c:pt>
              </c:numCache>
            </c:numRef>
          </c:val>
        </c:ser>
        <c:ser>
          <c:idx val="10"/>
          <c:order val="10"/>
          <c:tx>
            <c:strRef>
              <c:f>Stored!$A$14</c:f>
              <c:strCache>
                <c:ptCount val="1"/>
                <c:pt idx="0">
                  <c:v>Romania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Stored!$D$3:$G$3</c:f>
              <c:strCache>
                <c:ptCount val="4"/>
                <c:pt idx="0">
                  <c:v>In storage, 2006</c:v>
                </c:pt>
                <c:pt idx="1">
                  <c:v>arising, 2006</c:v>
                </c:pt>
                <c:pt idx="2">
                  <c:v>In storage, 2007</c:v>
                </c:pt>
                <c:pt idx="3">
                  <c:v>arising, 2007</c:v>
                </c:pt>
              </c:strCache>
            </c:strRef>
          </c:cat>
          <c:val>
            <c:numRef>
              <c:f>Stored!$D$14:$G$14</c:f>
              <c:numCache>
                <c:ptCount val="4"/>
              </c:numCache>
            </c:numRef>
          </c:val>
        </c:ser>
        <c:ser>
          <c:idx val="11"/>
          <c:order val="11"/>
          <c:tx>
            <c:strRef>
              <c:f>Stored!$A$15</c:f>
              <c:strCache>
                <c:ptCount val="1"/>
                <c:pt idx="0">
                  <c:v>Slovakia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Stored!$D$3:$G$3</c:f>
              <c:strCache>
                <c:ptCount val="4"/>
                <c:pt idx="0">
                  <c:v>In storage, 2006</c:v>
                </c:pt>
                <c:pt idx="1">
                  <c:v>arising, 2006</c:v>
                </c:pt>
                <c:pt idx="2">
                  <c:v>In storage, 2007</c:v>
                </c:pt>
                <c:pt idx="3">
                  <c:v>arising, 2007</c:v>
                </c:pt>
              </c:strCache>
            </c:strRef>
          </c:cat>
          <c:val>
            <c:numRef>
              <c:f>Stored!$D$15:$G$15</c:f>
              <c:numCache>
                <c:ptCount val="4"/>
                <c:pt idx="0">
                  <c:v>1131</c:v>
                </c:pt>
                <c:pt idx="1">
                  <c:v>51</c:v>
                </c:pt>
                <c:pt idx="2">
                  <c:v>1180</c:v>
                </c:pt>
                <c:pt idx="3">
                  <c:v>49</c:v>
                </c:pt>
              </c:numCache>
            </c:numRef>
          </c:val>
        </c:ser>
        <c:ser>
          <c:idx val="12"/>
          <c:order val="12"/>
          <c:tx>
            <c:strRef>
              <c:f>Stored!$A$16</c:f>
              <c:strCache>
                <c:ptCount val="1"/>
                <c:pt idx="0">
                  <c:v>Slovenia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Stored!$D$3:$G$3</c:f>
              <c:strCache>
                <c:ptCount val="4"/>
                <c:pt idx="0">
                  <c:v>In storage, 2006</c:v>
                </c:pt>
                <c:pt idx="1">
                  <c:v>arising, 2006</c:v>
                </c:pt>
                <c:pt idx="2">
                  <c:v>In storage, 2007</c:v>
                </c:pt>
                <c:pt idx="3">
                  <c:v>arising, 2007</c:v>
                </c:pt>
              </c:strCache>
            </c:strRef>
          </c:cat>
          <c:val>
            <c:numRef>
              <c:f>Stored!$D$16:$G$16</c:f>
              <c:numCache>
                <c:ptCount val="4"/>
              </c:numCache>
            </c:numRef>
          </c:val>
        </c:ser>
        <c:ser>
          <c:idx val="13"/>
          <c:order val="13"/>
          <c:tx>
            <c:strRef>
              <c:f>Stored!$A$17</c:f>
              <c:strCache>
                <c:ptCount val="1"/>
                <c:pt idx="0">
                  <c:v>Spain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Stored!$D$3:$G$3</c:f>
              <c:strCache>
                <c:ptCount val="4"/>
                <c:pt idx="0">
                  <c:v>In storage, 2006</c:v>
                </c:pt>
                <c:pt idx="1">
                  <c:v>arising, 2006</c:v>
                </c:pt>
                <c:pt idx="2">
                  <c:v>In storage, 2007</c:v>
                </c:pt>
                <c:pt idx="3">
                  <c:v>arising, 2007</c:v>
                </c:pt>
              </c:strCache>
            </c:strRef>
          </c:cat>
          <c:val>
            <c:numRef>
              <c:f>Stored!$D$17:$G$17</c:f>
              <c:numCache>
                <c:ptCount val="4"/>
                <c:pt idx="0">
                  <c:v>3497</c:v>
                </c:pt>
                <c:pt idx="1">
                  <c:v>128</c:v>
                </c:pt>
                <c:pt idx="2">
                  <c:v>3721</c:v>
                </c:pt>
                <c:pt idx="3">
                  <c:v>207</c:v>
                </c:pt>
              </c:numCache>
            </c:numRef>
          </c:val>
        </c:ser>
        <c:ser>
          <c:idx val="14"/>
          <c:order val="14"/>
          <c:tx>
            <c:strRef>
              <c:f>Stored!$A$18</c:f>
              <c:strCache>
                <c:ptCount val="1"/>
                <c:pt idx="0">
                  <c:v>Sweden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Stored!$D$3:$G$3</c:f>
              <c:strCache>
                <c:ptCount val="4"/>
                <c:pt idx="0">
                  <c:v>In storage, 2006</c:v>
                </c:pt>
                <c:pt idx="1">
                  <c:v>arising, 2006</c:v>
                </c:pt>
                <c:pt idx="2">
                  <c:v>In storage, 2007</c:v>
                </c:pt>
                <c:pt idx="3">
                  <c:v>arising, 2007</c:v>
                </c:pt>
              </c:strCache>
            </c:strRef>
          </c:cat>
          <c:val>
            <c:numRef>
              <c:f>Stored!$D$18:$G$18</c:f>
              <c:numCache>
                <c:ptCount val="4"/>
                <c:pt idx="0">
                  <c:v>4598</c:v>
                </c:pt>
                <c:pt idx="1">
                  <c:v>310</c:v>
                </c:pt>
                <c:pt idx="2">
                  <c:v>4908</c:v>
                </c:pt>
                <c:pt idx="3">
                  <c:v>310</c:v>
                </c:pt>
              </c:numCache>
            </c:numRef>
          </c:val>
        </c:ser>
        <c:ser>
          <c:idx val="15"/>
          <c:order val="15"/>
          <c:tx>
            <c:strRef>
              <c:f>Stored!$A$19</c:f>
              <c:strCache>
                <c:ptCount val="1"/>
                <c:pt idx="0">
                  <c:v>Switzerland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Stored!$D$3:$G$3</c:f>
              <c:strCache>
                <c:ptCount val="4"/>
                <c:pt idx="0">
                  <c:v>In storage, 2006</c:v>
                </c:pt>
                <c:pt idx="1">
                  <c:v>arising, 2006</c:v>
                </c:pt>
                <c:pt idx="2">
                  <c:v>In storage, 2007</c:v>
                </c:pt>
                <c:pt idx="3">
                  <c:v>arising, 2007</c:v>
                </c:pt>
              </c:strCache>
            </c:strRef>
          </c:cat>
          <c:val>
            <c:numRef>
              <c:f>Stored!$D$19:$G$19</c:f>
              <c:numCache>
                <c:ptCount val="4"/>
                <c:pt idx="0">
                  <c:v>924</c:v>
                </c:pt>
                <c:pt idx="1">
                  <c:v>68</c:v>
                </c:pt>
                <c:pt idx="2">
                  <c:v>987</c:v>
                </c:pt>
                <c:pt idx="3">
                  <c:v>63</c:v>
                </c:pt>
              </c:numCache>
            </c:numRef>
          </c:val>
        </c:ser>
        <c:ser>
          <c:idx val="16"/>
          <c:order val="16"/>
          <c:tx>
            <c:strRef>
              <c:f>Stored!$A$20</c:f>
              <c:strCache>
                <c:ptCount val="1"/>
                <c:pt idx="0">
                  <c:v>United Kingdom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Stored!$D$3:$G$3</c:f>
              <c:strCache>
                <c:ptCount val="4"/>
                <c:pt idx="0">
                  <c:v>In storage, 2006</c:v>
                </c:pt>
                <c:pt idx="1">
                  <c:v>arising, 2006</c:v>
                </c:pt>
                <c:pt idx="2">
                  <c:v>In storage, 2007</c:v>
                </c:pt>
                <c:pt idx="3">
                  <c:v>arising, 2007</c:v>
                </c:pt>
              </c:strCache>
            </c:strRef>
          </c:cat>
          <c:val>
            <c:numRef>
              <c:f>Stored!$D$20:$G$20</c:f>
              <c:numCache>
                <c:ptCount val="4"/>
                <c:pt idx="0">
                  <c:v>393</c:v>
                </c:pt>
                <c:pt idx="1">
                  <c:v>630</c:v>
                </c:pt>
                <c:pt idx="2">
                  <c:v>361</c:v>
                </c:pt>
                <c:pt idx="3">
                  <c:v>826</c:v>
                </c:pt>
              </c:numCache>
            </c:numRef>
          </c:val>
        </c:ser>
        <c:overlap val="100"/>
        <c:axId val="58069489"/>
        <c:axId val="52863354"/>
      </c:barChart>
      <c:catAx>
        <c:axId val="5806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63354"/>
        <c:crosses val="autoZero"/>
        <c:auto val="1"/>
        <c:lblOffset val="100"/>
        <c:noMultiLvlLbl val="0"/>
      </c:catAx>
      <c:valAx>
        <c:axId val="52863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694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14</xdr:row>
      <xdr:rowOff>114300</xdr:rowOff>
    </xdr:from>
    <xdr:to>
      <xdr:col>20</xdr:col>
      <xdr:colOff>600075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6800850" y="2381250"/>
        <a:ext cx="78676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MP2010\4.0.2\INDICATORS\ENER\EN13\EN13_2009_datasheet_281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c\Local%20Settings\Temporary%20Internet%20Files\Kopie%20van%20BP%20statistical_review_full_report_workbook_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SOE\WORK\IW\IWWAB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Sectie_Energie\Projecten\3.634%20Update%20EEA-monitoring%20report%20E&amp;E\Indicatoren\EN27\EN27_2006%20update_S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EA%20E&amp;E%20Framework%20Contract\Revised%20Fact%20Sheets\Spreadsheets\EN17%20Total%20energy%20consumption%20intensity%20(20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EA%20E&amp;E%20Framework%20Contract\Revised%20Fact%20Sheets\Spreadsheets\EN18%20Electricity%20consumption%20(200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TC-ACC%202004\7.4.4%20EER%20factsheets\2004%20FS\First%20draft\EN01_EU15_1st%20draft_August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ctor overview"/>
      <sheetName val="Nuclear"/>
      <sheetName val="PRIS and spent fuel"/>
      <sheetName val="PRIS"/>
      <sheetName val="Nuclear waste OECD original"/>
      <sheetName val="Nuclear waste OECD adjust"/>
      <sheetName val="Stored"/>
      <sheetName val="Relative power and spent fuel"/>
      <sheetName val="NFCISDataList 1 "/>
      <sheetName val="NFCISSummaryReport"/>
      <sheetName val="LCA emissions"/>
    </sheetNames>
    <sheetDataSet>
      <sheetData sheetId="6">
        <row r="3">
          <cell r="D3" t="str">
            <v>In storage, 2006</v>
          </cell>
          <cell r="E3" t="str">
            <v>arising, 2006</v>
          </cell>
          <cell r="F3" t="str">
            <v>In storage, 2007</v>
          </cell>
          <cell r="G3" t="str">
            <v>arising, 2007</v>
          </cell>
        </row>
        <row r="4">
          <cell r="A4" t="str">
            <v>Belgium</v>
          </cell>
          <cell r="D4">
            <v>2478</v>
          </cell>
          <cell r="E4">
            <v>134</v>
          </cell>
          <cell r="F4">
            <v>2573</v>
          </cell>
          <cell r="G4">
            <v>96</v>
          </cell>
        </row>
        <row r="5">
          <cell r="A5" t="str">
            <v>Bulgaria</v>
          </cell>
        </row>
        <row r="6">
          <cell r="A6" t="str">
            <v>Czech Republic</v>
          </cell>
          <cell r="D6">
            <v>1033</v>
          </cell>
          <cell r="E6">
            <v>69</v>
          </cell>
          <cell r="F6">
            <v>1138</v>
          </cell>
          <cell r="G6">
            <v>105</v>
          </cell>
        </row>
        <row r="7">
          <cell r="A7" t="str">
            <v>Finland</v>
          </cell>
          <cell r="D7">
            <v>1510</v>
          </cell>
          <cell r="E7">
            <v>67</v>
          </cell>
          <cell r="F7">
            <v>1579</v>
          </cell>
          <cell r="G7">
            <v>64</v>
          </cell>
        </row>
        <row r="8">
          <cell r="A8" t="str">
            <v>France</v>
          </cell>
          <cell r="D8">
            <v>10170</v>
          </cell>
          <cell r="E8">
            <v>1100</v>
          </cell>
          <cell r="F8">
            <v>10200</v>
          </cell>
          <cell r="G8">
            <v>1100</v>
          </cell>
        </row>
        <row r="9">
          <cell r="A9" t="str">
            <v>Germany</v>
          </cell>
          <cell r="D9">
            <v>5060</v>
          </cell>
          <cell r="E9">
            <v>360</v>
          </cell>
          <cell r="F9">
            <v>5420</v>
          </cell>
          <cell r="G9">
            <v>360</v>
          </cell>
        </row>
        <row r="10">
          <cell r="A10" t="str">
            <v>Hungary</v>
          </cell>
          <cell r="D10">
            <v>1138</v>
          </cell>
          <cell r="E10">
            <v>44</v>
          </cell>
          <cell r="F10">
            <v>1185</v>
          </cell>
          <cell r="G10">
            <v>47</v>
          </cell>
        </row>
        <row r="11">
          <cell r="A11" t="str">
            <v>Italy</v>
          </cell>
          <cell r="D11">
            <v>237</v>
          </cell>
          <cell r="F11">
            <v>230</v>
          </cell>
        </row>
        <row r="12">
          <cell r="A12" t="str">
            <v>Lithuania</v>
          </cell>
          <cell r="D12">
            <v>237</v>
          </cell>
          <cell r="F12">
            <v>237</v>
          </cell>
        </row>
        <row r="13">
          <cell r="A13" t="str">
            <v>Netherlands</v>
          </cell>
          <cell r="D13">
            <v>485</v>
          </cell>
          <cell r="E13">
            <v>12</v>
          </cell>
          <cell r="F13">
            <v>497</v>
          </cell>
          <cell r="G13">
            <v>12</v>
          </cell>
        </row>
        <row r="14">
          <cell r="A14" t="str">
            <v>Romania</v>
          </cell>
        </row>
        <row r="15">
          <cell r="A15" t="str">
            <v>Slovakia</v>
          </cell>
          <cell r="D15">
            <v>1131</v>
          </cell>
          <cell r="E15">
            <v>51</v>
          </cell>
          <cell r="F15">
            <v>1180</v>
          </cell>
          <cell r="G15">
            <v>49</v>
          </cell>
        </row>
        <row r="16">
          <cell r="A16" t="str">
            <v>Slovenia</v>
          </cell>
        </row>
        <row r="17">
          <cell r="A17" t="str">
            <v>Spain</v>
          </cell>
          <cell r="D17">
            <v>3497</v>
          </cell>
          <cell r="E17">
            <v>128</v>
          </cell>
          <cell r="F17">
            <v>3721</v>
          </cell>
          <cell r="G17">
            <v>207</v>
          </cell>
        </row>
        <row r="18">
          <cell r="A18" t="str">
            <v>Sweden</v>
          </cell>
          <cell r="D18">
            <v>4598</v>
          </cell>
          <cell r="E18">
            <v>310</v>
          </cell>
          <cell r="F18">
            <v>4908</v>
          </cell>
          <cell r="G18">
            <v>310</v>
          </cell>
        </row>
        <row r="19">
          <cell r="A19" t="str">
            <v>Switzerland</v>
          </cell>
          <cell r="D19">
            <v>924</v>
          </cell>
          <cell r="E19">
            <v>68</v>
          </cell>
          <cell r="F19">
            <v>987</v>
          </cell>
          <cell r="G19">
            <v>63</v>
          </cell>
        </row>
        <row r="20">
          <cell r="A20" t="str">
            <v>United Kingdom</v>
          </cell>
          <cell r="D20">
            <v>393</v>
          </cell>
          <cell r="E20">
            <v>630</v>
          </cell>
          <cell r="F20">
            <v>361</v>
          </cell>
          <cell r="G20">
            <v>826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Approximate conversion factors"/>
      <sheetName val="Definitio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B"/>
      <sheetName val="3.1B-notes"/>
      <sheetName val="3.1C"/>
      <sheetName val="3.1C-notes"/>
      <sheetName val="IWWABST"/>
      <sheetName val="%"/>
      <sheetName val="Agregates"/>
      <sheetName val="PUB(estm.)"/>
      <sheetName val="Households"/>
      <sheetName val="MEX"/>
      <sheetName val="BEL"/>
      <sheetName val="DNK(98) DWSA"/>
      <sheetName val="DNK(98) quest."/>
      <sheetName val="DNK(97)"/>
      <sheetName val="FIN"/>
      <sheetName val="Ger.work1"/>
      <sheetName val="LUX"/>
      <sheetName val="UKD"/>
      <sheetName val="Module1"/>
      <sheetName val="by sector"/>
      <sheetName val="Questions to ctry."/>
      <sheetName val="KOR(qst.c.)"/>
      <sheetName val="(GRC(qst.c.))"/>
      <sheetName val="NLD(qst.c.)"/>
      <sheetName val="3.2A"/>
      <sheetName val="3.2B"/>
      <sheetName val="3.2B-notes"/>
      <sheetName val="3.2C"/>
      <sheetName val="3.2C-notes"/>
      <sheetName val="ManI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1 Gross Elec prodn by fuel"/>
      <sheetName val="Chart3 Annual growth rate"/>
      <sheetName val="Chart Share Elec prodn + proj"/>
      <sheetName val="Data for main graphs"/>
      <sheetName val="EU15 fuel share cht"/>
      <sheetName val="CTEG check"/>
      <sheetName val="Growth Rates Cht"/>
      <sheetName val="Growth Rates share"/>
      <sheetName val="Main table"/>
      <sheetName val="pumping"/>
      <sheetName val="TEG"/>
      <sheetName val="Coal &amp; lignite"/>
      <sheetName val="Oil"/>
      <sheetName val="Natural &amp; derived gas"/>
      <sheetName val="Natural gas"/>
      <sheetName val="Nuclear"/>
      <sheetName val="Other"/>
      <sheetName val="Biomass &amp; Waste"/>
      <sheetName val="Wind"/>
      <sheetName val="Hydro"/>
      <sheetName val="PV"/>
      <sheetName val="Geothermal"/>
      <sheetName val="All RE"/>
      <sheetName val="Other RE"/>
      <sheetName val="Total gross generation projn"/>
      <sheetName val="Total thermal gen proj"/>
      <sheetName val="Coal &amp; lignite projn"/>
      <sheetName val="Oil projn"/>
      <sheetName val="Natural &amp; derived gas projn"/>
      <sheetName val="Nuclear projn"/>
      <sheetName val="Geothermal projn"/>
      <sheetName val="Biomass and Waste projn 2"/>
      <sheetName val="Biomass and waste projn 1"/>
      <sheetName val="Wind projn"/>
      <sheetName val="Hydro projn"/>
      <sheetName val="Other renewables Projn"/>
      <sheetName val="NewCronos"/>
      <sheetName val="All RE proj"/>
      <sheetName val="Non thermal renewables (CHECK)"/>
    </sheetNames>
    <sheetDataSet>
      <sheetData sheetId="36">
        <row r="609">
          <cell r="A609" t="str">
            <v>indic_en 107012</v>
          </cell>
          <cell r="B609" t="str">
            <v>indic_en</v>
          </cell>
          <cell r="C609">
            <v>107012</v>
          </cell>
        </row>
        <row r="610">
          <cell r="A610" t="str">
            <v> Gross electricity generation - Other power stations</v>
          </cell>
          <cell r="C610" t="str">
            <v>Gross electricity generation - Other power stations</v>
          </cell>
        </row>
        <row r="611">
          <cell r="A611" t="str">
            <v>unit gwh</v>
          </cell>
          <cell r="B611" t="str">
            <v>unit</v>
          </cell>
          <cell r="C611" t="str">
            <v>gwh</v>
          </cell>
        </row>
        <row r="612">
          <cell r="A612" t="str">
            <v> Gigawatt hour</v>
          </cell>
          <cell r="C612" t="str">
            <v>Gigawatt hour</v>
          </cell>
        </row>
        <row r="613">
          <cell r="A613" t="str">
            <v>product 6000</v>
          </cell>
          <cell r="B613" t="str">
            <v>product</v>
          </cell>
          <cell r="C613">
            <v>6000</v>
          </cell>
        </row>
        <row r="614">
          <cell r="A614" t="str">
            <v> Electrical Energy</v>
          </cell>
          <cell r="C614" t="str">
            <v>Electrical Energy</v>
          </cell>
        </row>
        <row r="615">
          <cell r="A615" t="str">
            <v> </v>
          </cell>
        </row>
        <row r="616">
          <cell r="A616" t="str">
            <v> </v>
          </cell>
          <cell r="D616" t="str">
            <v>time</v>
          </cell>
          <cell r="E616" t="str">
            <v>1990a00</v>
          </cell>
          <cell r="F616" t="str">
            <v>1991a00</v>
          </cell>
          <cell r="G616" t="str">
            <v>1992a00</v>
          </cell>
          <cell r="H616" t="str">
            <v>1993a00</v>
          </cell>
          <cell r="I616" t="str">
            <v>1994a00</v>
          </cell>
          <cell r="J616" t="str">
            <v>1995a00</v>
          </cell>
          <cell r="K616" t="str">
            <v>1996a00</v>
          </cell>
          <cell r="L616" t="str">
            <v>1997a00</v>
          </cell>
          <cell r="M616" t="str">
            <v>1998a00</v>
          </cell>
          <cell r="N616" t="str">
            <v>1999a00</v>
          </cell>
          <cell r="O616" t="str">
            <v>2000a00</v>
          </cell>
          <cell r="P616" t="str">
            <v>2001a00</v>
          </cell>
          <cell r="Q616" t="str">
            <v>2002a00</v>
          </cell>
          <cell r="R616" t="str">
            <v>2003a00</v>
          </cell>
          <cell r="S616" t="str">
            <v>2004a00</v>
          </cell>
        </row>
        <row r="617">
          <cell r="A617" t="str">
            <v> </v>
          </cell>
        </row>
        <row r="618">
          <cell r="A618" t="str">
            <v>geo </v>
          </cell>
          <cell r="B618" t="str">
            <v>geo</v>
          </cell>
        </row>
        <row r="619">
          <cell r="A619" t="str">
            <v>eu25 European Union (25 countries)</v>
          </cell>
          <cell r="B619" t="str">
            <v>eu25</v>
          </cell>
          <cell r="C619" t="str">
            <v>European Union (25 countries)</v>
          </cell>
          <cell r="E619">
            <v>5083</v>
          </cell>
          <cell r="F619">
            <v>8460</v>
          </cell>
          <cell r="G619">
            <v>4153</v>
          </cell>
          <cell r="H619">
            <v>5159</v>
          </cell>
          <cell r="I619">
            <v>6861</v>
          </cell>
          <cell r="J619">
            <v>6029</v>
          </cell>
          <cell r="K619">
            <v>5409</v>
          </cell>
          <cell r="L619">
            <v>7788</v>
          </cell>
          <cell r="M619">
            <v>8421</v>
          </cell>
          <cell r="N619">
            <v>9307</v>
          </cell>
          <cell r="O619">
            <v>9525</v>
          </cell>
          <cell r="P619">
            <v>24258</v>
          </cell>
          <cell r="Q619">
            <v>12779</v>
          </cell>
          <cell r="R619">
            <v>12277</v>
          </cell>
          <cell r="S619">
            <v>12513</v>
          </cell>
        </row>
        <row r="620">
          <cell r="A620" t="str">
            <v>eu15 European Union (15 countries)</v>
          </cell>
          <cell r="B620" t="str">
            <v>eu15</v>
          </cell>
          <cell r="C620" t="str">
            <v>European Union (15 countries)</v>
          </cell>
          <cell r="E620">
            <v>4967</v>
          </cell>
          <cell r="F620">
            <v>8378</v>
          </cell>
          <cell r="G620">
            <v>4045</v>
          </cell>
          <cell r="H620">
            <v>5002</v>
          </cell>
          <cell r="I620">
            <v>6652</v>
          </cell>
          <cell r="J620">
            <v>5889</v>
          </cell>
          <cell r="K620">
            <v>5196</v>
          </cell>
          <cell r="L620">
            <v>7625</v>
          </cell>
          <cell r="M620">
            <v>8253</v>
          </cell>
          <cell r="N620">
            <v>8169</v>
          </cell>
          <cell r="O620">
            <v>8270</v>
          </cell>
          <cell r="P620">
            <v>22816</v>
          </cell>
          <cell r="Q620">
            <v>11215</v>
          </cell>
          <cell r="R620">
            <v>10985</v>
          </cell>
          <cell r="S620">
            <v>11933</v>
          </cell>
        </row>
        <row r="621">
          <cell r="A621" t="str">
            <v>nms10 New Member States (CZ, EE, CY, LV, LT, HU, MT, PL, SI, SK)</v>
          </cell>
          <cell r="B621" t="str">
            <v>nms10</v>
          </cell>
          <cell r="C621" t="str">
            <v>New Member States (CZ, EE, CY, LV, LT, HU, MT, PL, SI, SK)</v>
          </cell>
          <cell r="E621">
            <v>116</v>
          </cell>
          <cell r="F621">
            <v>82</v>
          </cell>
          <cell r="G621">
            <v>108</v>
          </cell>
          <cell r="H621">
            <v>157</v>
          </cell>
          <cell r="I621">
            <v>209</v>
          </cell>
          <cell r="J621">
            <v>140</v>
          </cell>
          <cell r="K621">
            <v>213</v>
          </cell>
          <cell r="L621">
            <v>163</v>
          </cell>
          <cell r="M621">
            <v>168</v>
          </cell>
          <cell r="N621">
            <v>1138</v>
          </cell>
          <cell r="O621">
            <v>1255</v>
          </cell>
          <cell r="P621">
            <v>1442</v>
          </cell>
          <cell r="Q621">
            <v>1564</v>
          </cell>
          <cell r="R621">
            <v>1292</v>
          </cell>
          <cell r="S621">
            <v>580</v>
          </cell>
        </row>
        <row r="622">
          <cell r="A622" t="str">
            <v>be Belgium</v>
          </cell>
          <cell r="B622" t="str">
            <v>be</v>
          </cell>
          <cell r="C622" t="str">
            <v>Belgium</v>
          </cell>
          <cell r="E622">
            <v>152</v>
          </cell>
          <cell r="F622">
            <v>281</v>
          </cell>
          <cell r="G622">
            <v>369</v>
          </cell>
          <cell r="H622">
            <v>358</v>
          </cell>
          <cell r="I622">
            <v>422</v>
          </cell>
          <cell r="J622">
            <v>462</v>
          </cell>
          <cell r="K622">
            <v>488</v>
          </cell>
          <cell r="L622">
            <v>409</v>
          </cell>
          <cell r="M622">
            <v>533</v>
          </cell>
          <cell r="N622">
            <v>380</v>
          </cell>
          <cell r="O622">
            <v>359</v>
          </cell>
          <cell r="P622">
            <v>513</v>
          </cell>
          <cell r="Q622">
            <v>486</v>
          </cell>
          <cell r="R622">
            <v>270</v>
          </cell>
          <cell r="S622">
            <v>223</v>
          </cell>
        </row>
        <row r="623">
          <cell r="A623" t="str">
            <v>cz Czech Republic</v>
          </cell>
          <cell r="B623" t="str">
            <v>cz</v>
          </cell>
          <cell r="C623" t="str">
            <v>Czech Republic</v>
          </cell>
          <cell r="E623">
            <v>0</v>
          </cell>
          <cell r="F623">
            <v>0</v>
          </cell>
          <cell r="G623">
            <v>0</v>
          </cell>
          <cell r="H623">
            <v>63</v>
          </cell>
          <cell r="I623">
            <v>97</v>
          </cell>
          <cell r="J623">
            <v>16</v>
          </cell>
          <cell r="K623">
            <v>96</v>
          </cell>
          <cell r="L623">
            <v>34</v>
          </cell>
          <cell r="M623">
            <v>11</v>
          </cell>
          <cell r="N623">
            <v>834</v>
          </cell>
          <cell r="O623">
            <v>723</v>
          </cell>
          <cell r="P623">
            <v>713</v>
          </cell>
          <cell r="Q623">
            <v>689</v>
          </cell>
          <cell r="R623">
            <v>497</v>
          </cell>
          <cell r="S623">
            <v>1</v>
          </cell>
        </row>
        <row r="624">
          <cell r="A624" t="str">
            <v>dk Denmark</v>
          </cell>
          <cell r="B624" t="str">
            <v>dk</v>
          </cell>
          <cell r="C624" t="str">
            <v>Denmark</v>
          </cell>
          <cell r="E624">
            <v>0</v>
          </cell>
          <cell r="F624">
            <v>0</v>
          </cell>
          <cell r="G624">
            <v>0</v>
          </cell>
          <cell r="H624">
            <v>1</v>
          </cell>
          <cell r="I624">
            <v>0</v>
          </cell>
          <cell r="J624">
            <v>35</v>
          </cell>
          <cell r="K624">
            <v>21</v>
          </cell>
          <cell r="L624">
            <v>39</v>
          </cell>
          <cell r="M624">
            <v>14</v>
          </cell>
          <cell r="N624">
            <v>0</v>
          </cell>
          <cell r="O624">
            <v>99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A625" t="str">
            <v>de Germany (including ex-GDR from 1991)</v>
          </cell>
          <cell r="B625" t="str">
            <v>de</v>
          </cell>
          <cell r="C625" t="str">
            <v>Germany (including ex-GDR from 1991)</v>
          </cell>
          <cell r="E625">
            <v>1319</v>
          </cell>
          <cell r="F625">
            <v>1658</v>
          </cell>
          <cell r="G625">
            <v>2047</v>
          </cell>
          <cell r="H625">
            <v>2735</v>
          </cell>
          <cell r="I625">
            <v>3337</v>
          </cell>
          <cell r="J625">
            <v>3366</v>
          </cell>
          <cell r="K625">
            <v>3056</v>
          </cell>
          <cell r="L625">
            <v>3948</v>
          </cell>
          <cell r="M625">
            <v>3886</v>
          </cell>
          <cell r="N625">
            <v>4187</v>
          </cell>
          <cell r="O625">
            <v>4205</v>
          </cell>
          <cell r="P625">
            <v>7292</v>
          </cell>
          <cell r="Q625">
            <v>5448</v>
          </cell>
          <cell r="R625">
            <v>4007</v>
          </cell>
          <cell r="S625">
            <v>1511</v>
          </cell>
        </row>
        <row r="626">
          <cell r="A626" t="str">
            <v>ee Estonia</v>
          </cell>
          <cell r="B626" t="str">
            <v>ee</v>
          </cell>
          <cell r="C626" t="str">
            <v>Estonia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A627" t="str">
            <v>gr Greece</v>
          </cell>
          <cell r="B627" t="str">
            <v>gr</v>
          </cell>
          <cell r="C627" t="str">
            <v>Greece</v>
          </cell>
          <cell r="E627">
            <v>0</v>
          </cell>
          <cell r="F627">
            <v>0</v>
          </cell>
          <cell r="G627">
            <v>135</v>
          </cell>
          <cell r="H627">
            <v>90</v>
          </cell>
          <cell r="I627">
            <v>74</v>
          </cell>
          <cell r="J627">
            <v>102</v>
          </cell>
          <cell r="K627">
            <v>106</v>
          </cell>
          <cell r="L627">
            <v>114</v>
          </cell>
          <cell r="M627">
            <v>160</v>
          </cell>
          <cell r="N627">
            <v>194</v>
          </cell>
          <cell r="O627">
            <v>163</v>
          </cell>
          <cell r="P627">
            <v>103</v>
          </cell>
          <cell r="Q627">
            <v>108</v>
          </cell>
          <cell r="R627">
            <v>141</v>
          </cell>
          <cell r="S627">
            <v>139</v>
          </cell>
        </row>
        <row r="628">
          <cell r="A628" t="str">
            <v>es Spain</v>
          </cell>
          <cell r="B628" t="str">
            <v>es</v>
          </cell>
          <cell r="C628" t="str">
            <v>Spain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376</v>
          </cell>
          <cell r="K628">
            <v>0</v>
          </cell>
          <cell r="L628">
            <v>576</v>
          </cell>
          <cell r="M628">
            <v>396</v>
          </cell>
          <cell r="N628">
            <v>1350</v>
          </cell>
          <cell r="O628">
            <v>391</v>
          </cell>
          <cell r="P628">
            <v>1810</v>
          </cell>
          <cell r="Q628">
            <v>1565</v>
          </cell>
          <cell r="R628">
            <v>1423</v>
          </cell>
          <cell r="S628">
            <v>3657</v>
          </cell>
        </row>
        <row r="629">
          <cell r="A629" t="str">
            <v>fr France</v>
          </cell>
          <cell r="B629" t="str">
            <v>fr</v>
          </cell>
          <cell r="C629" t="str">
            <v>France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3038</v>
          </cell>
          <cell r="Q629">
            <v>5</v>
          </cell>
          <cell r="R629">
            <v>27</v>
          </cell>
          <cell r="S629">
            <v>10</v>
          </cell>
        </row>
        <row r="630">
          <cell r="A630" t="str">
            <v>ie Ireland</v>
          </cell>
          <cell r="B630" t="str">
            <v>ie</v>
          </cell>
          <cell r="C630" t="str">
            <v>Ireland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1</v>
          </cell>
          <cell r="L630">
            <v>62</v>
          </cell>
          <cell r="M630">
            <v>1</v>
          </cell>
          <cell r="N630">
            <v>42</v>
          </cell>
          <cell r="O630">
            <v>0</v>
          </cell>
          <cell r="P630">
            <v>0</v>
          </cell>
          <cell r="Q630">
            <v>0</v>
          </cell>
          <cell r="R630">
            <v>1</v>
          </cell>
          <cell r="S630">
            <v>0</v>
          </cell>
        </row>
        <row r="631">
          <cell r="A631" t="str">
            <v>it Italy</v>
          </cell>
          <cell r="B631" t="str">
            <v>it</v>
          </cell>
          <cell r="C631" t="str">
            <v>Italy</v>
          </cell>
          <cell r="E631">
            <v>1477</v>
          </cell>
          <cell r="F631">
            <v>1299</v>
          </cell>
          <cell r="G631">
            <v>415</v>
          </cell>
          <cell r="H631">
            <v>392</v>
          </cell>
          <cell r="I631">
            <v>462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1102</v>
          </cell>
          <cell r="P631">
            <v>9108</v>
          </cell>
          <cell r="Q631">
            <v>1053</v>
          </cell>
          <cell r="R631">
            <v>1949</v>
          </cell>
          <cell r="S631">
            <v>1233</v>
          </cell>
        </row>
        <row r="632">
          <cell r="A632" t="str">
            <v>cy Cyprus</v>
          </cell>
          <cell r="B632" t="str">
            <v>cy</v>
          </cell>
          <cell r="C632" t="str">
            <v>Cyprus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A633" t="str">
            <v>lv Latvia</v>
          </cell>
          <cell r="B633" t="str">
            <v>lv</v>
          </cell>
          <cell r="C633" t="str">
            <v>Latvia</v>
          </cell>
          <cell r="E633">
            <v>44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A634" t="str">
            <v>lt Lithuania</v>
          </cell>
          <cell r="B634" t="str">
            <v>lt</v>
          </cell>
          <cell r="C634" t="str">
            <v>Lithuania</v>
          </cell>
          <cell r="E634">
            <v>38</v>
          </cell>
          <cell r="F634">
            <v>34</v>
          </cell>
          <cell r="G634">
            <v>17</v>
          </cell>
          <cell r="H634">
            <v>17</v>
          </cell>
          <cell r="I634">
            <v>22</v>
          </cell>
          <cell r="J634">
            <v>29</v>
          </cell>
          <cell r="K634">
            <v>34</v>
          </cell>
          <cell r="L634">
            <v>44</v>
          </cell>
          <cell r="M634">
            <v>52</v>
          </cell>
          <cell r="N634">
            <v>60</v>
          </cell>
          <cell r="O634">
            <v>91</v>
          </cell>
          <cell r="P634">
            <v>68</v>
          </cell>
          <cell r="Q634">
            <v>138</v>
          </cell>
          <cell r="R634">
            <v>167</v>
          </cell>
          <cell r="S634">
            <v>170</v>
          </cell>
        </row>
        <row r="635">
          <cell r="A635" t="str">
            <v>lu Luxembourg (Grand-Duché)</v>
          </cell>
          <cell r="B635" t="str">
            <v>lu</v>
          </cell>
          <cell r="C635" t="str">
            <v>Luxembourg (Grand-Duché)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21</v>
          </cell>
          <cell r="J635">
            <v>11</v>
          </cell>
          <cell r="K635">
            <v>5</v>
          </cell>
          <cell r="L635">
            <v>0</v>
          </cell>
          <cell r="M635">
            <v>0</v>
          </cell>
          <cell r="N635">
            <v>2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A636" t="str">
            <v>hu Hungary</v>
          </cell>
          <cell r="B636" t="str">
            <v>hu</v>
          </cell>
          <cell r="C636" t="str">
            <v>Hungary</v>
          </cell>
          <cell r="E636">
            <v>34</v>
          </cell>
          <cell r="F636">
            <v>48</v>
          </cell>
          <cell r="G636">
            <v>91</v>
          </cell>
          <cell r="H636">
            <v>77</v>
          </cell>
          <cell r="I636">
            <v>90</v>
          </cell>
          <cell r="J636">
            <v>95</v>
          </cell>
          <cell r="K636">
            <v>83</v>
          </cell>
          <cell r="L636">
            <v>85</v>
          </cell>
          <cell r="M636">
            <v>105</v>
          </cell>
          <cell r="N636">
            <v>244</v>
          </cell>
          <cell r="O636">
            <v>110</v>
          </cell>
          <cell r="P636">
            <v>123</v>
          </cell>
          <cell r="Q636">
            <v>73</v>
          </cell>
          <cell r="R636">
            <v>194</v>
          </cell>
          <cell r="S636">
            <v>4</v>
          </cell>
        </row>
        <row r="637">
          <cell r="A637" t="str">
            <v>mt Malta</v>
          </cell>
          <cell r="B637" t="str">
            <v>mt</v>
          </cell>
          <cell r="C637" t="str">
            <v>Malta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A638" t="str">
            <v>nl Netherlands</v>
          </cell>
          <cell r="B638" t="str">
            <v>nl</v>
          </cell>
          <cell r="C638" t="str">
            <v>Netherlands</v>
          </cell>
          <cell r="E638">
            <v>0</v>
          </cell>
          <cell r="F638">
            <v>0</v>
          </cell>
          <cell r="G638">
            <v>153</v>
          </cell>
          <cell r="H638">
            <v>157</v>
          </cell>
          <cell r="I638">
            <v>390</v>
          </cell>
          <cell r="J638">
            <v>322</v>
          </cell>
          <cell r="K638">
            <v>449</v>
          </cell>
          <cell r="L638">
            <v>646</v>
          </cell>
          <cell r="M638">
            <v>423</v>
          </cell>
          <cell r="N638">
            <v>783</v>
          </cell>
          <cell r="O638">
            <v>1175</v>
          </cell>
          <cell r="P638">
            <v>255</v>
          </cell>
          <cell r="Q638">
            <v>1327</v>
          </cell>
          <cell r="R638">
            <v>252</v>
          </cell>
          <cell r="S638">
            <v>203</v>
          </cell>
        </row>
        <row r="639">
          <cell r="A639" t="str">
            <v>at Austria</v>
          </cell>
          <cell r="B639" t="str">
            <v>at</v>
          </cell>
          <cell r="C639" t="str">
            <v>Austria</v>
          </cell>
          <cell r="E639">
            <v>115</v>
          </cell>
          <cell r="F639">
            <v>166</v>
          </cell>
          <cell r="G639">
            <v>276</v>
          </cell>
          <cell r="H639">
            <v>367</v>
          </cell>
          <cell r="I639">
            <v>150</v>
          </cell>
          <cell r="J639">
            <v>752</v>
          </cell>
          <cell r="K639">
            <v>341</v>
          </cell>
          <cell r="L639">
            <v>195</v>
          </cell>
          <cell r="M639">
            <v>8</v>
          </cell>
          <cell r="N639">
            <v>377</v>
          </cell>
          <cell r="O639">
            <v>170</v>
          </cell>
          <cell r="P639">
            <v>187</v>
          </cell>
          <cell r="Q639">
            <v>312</v>
          </cell>
          <cell r="R639">
            <v>195</v>
          </cell>
          <cell r="S639">
            <v>229</v>
          </cell>
        </row>
        <row r="640">
          <cell r="A640" t="str">
            <v>pl Poland</v>
          </cell>
          <cell r="B640" t="str">
            <v>pl</v>
          </cell>
          <cell r="C640" t="str">
            <v>Poland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331</v>
          </cell>
          <cell r="P640">
            <v>322</v>
          </cell>
          <cell r="Q640">
            <v>464</v>
          </cell>
          <cell r="R640">
            <v>287</v>
          </cell>
          <cell r="S640">
            <v>331</v>
          </cell>
        </row>
        <row r="641">
          <cell r="A641" t="str">
            <v>pt Portugal</v>
          </cell>
          <cell r="B641" t="str">
            <v>pt</v>
          </cell>
          <cell r="C641" t="str">
            <v>Portugal</v>
          </cell>
          <cell r="E641">
            <v>1</v>
          </cell>
          <cell r="F641">
            <v>1</v>
          </cell>
          <cell r="G641">
            <v>1</v>
          </cell>
          <cell r="H641">
            <v>1</v>
          </cell>
          <cell r="I641">
            <v>1</v>
          </cell>
          <cell r="J641">
            <v>1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1</v>
          </cell>
          <cell r="P641">
            <v>1</v>
          </cell>
          <cell r="Q641">
            <v>2</v>
          </cell>
          <cell r="R641">
            <v>6</v>
          </cell>
          <cell r="S641">
            <v>8</v>
          </cell>
        </row>
        <row r="642">
          <cell r="A642" t="str">
            <v>si Slovenia</v>
          </cell>
          <cell r="B642" t="str">
            <v>si</v>
          </cell>
          <cell r="C642" t="str">
            <v>Slovenia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3</v>
          </cell>
          <cell r="Q642">
            <v>0</v>
          </cell>
          <cell r="R642">
            <v>6</v>
          </cell>
          <cell r="S642">
            <v>5</v>
          </cell>
        </row>
        <row r="643">
          <cell r="A643" t="str">
            <v>sk Slovakia</v>
          </cell>
          <cell r="B643" t="str">
            <v>sk</v>
          </cell>
          <cell r="C643" t="str">
            <v>Slovakia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213</v>
          </cell>
          <cell r="Q643">
            <v>200</v>
          </cell>
          <cell r="R643">
            <v>141</v>
          </cell>
          <cell r="S643">
            <v>69</v>
          </cell>
        </row>
        <row r="644">
          <cell r="A644" t="str">
            <v>fi Finland</v>
          </cell>
          <cell r="B644" t="str">
            <v>fi</v>
          </cell>
          <cell r="C644" t="str">
            <v>Finland</v>
          </cell>
          <cell r="E644">
            <v>0</v>
          </cell>
          <cell r="F644">
            <v>4386</v>
          </cell>
          <cell r="G644">
            <v>358</v>
          </cell>
          <cell r="H644">
            <v>405</v>
          </cell>
          <cell r="I644">
            <v>362</v>
          </cell>
          <cell r="J644">
            <v>121</v>
          </cell>
          <cell r="K644">
            <v>404</v>
          </cell>
          <cell r="L644">
            <v>1239</v>
          </cell>
          <cell r="M644">
            <v>2198</v>
          </cell>
          <cell r="N644">
            <v>333</v>
          </cell>
          <cell r="O644">
            <v>324</v>
          </cell>
          <cell r="P644">
            <v>276</v>
          </cell>
          <cell r="Q644">
            <v>390</v>
          </cell>
          <cell r="R644">
            <v>474</v>
          </cell>
          <cell r="S644">
            <v>475</v>
          </cell>
        </row>
        <row r="645">
          <cell r="A645" t="str">
            <v>se Sweden</v>
          </cell>
          <cell r="B645" t="str">
            <v>se</v>
          </cell>
          <cell r="C645" t="str">
            <v>Sweden</v>
          </cell>
          <cell r="E645">
            <v>228</v>
          </cell>
          <cell r="F645">
            <v>262</v>
          </cell>
          <cell r="G645">
            <v>291</v>
          </cell>
          <cell r="H645">
            <v>429</v>
          </cell>
          <cell r="I645">
            <v>577</v>
          </cell>
          <cell r="J645">
            <v>5</v>
          </cell>
          <cell r="K645">
            <v>0</v>
          </cell>
          <cell r="L645">
            <v>61</v>
          </cell>
          <cell r="M645">
            <v>328</v>
          </cell>
          <cell r="N645">
            <v>521</v>
          </cell>
          <cell r="O645">
            <v>207</v>
          </cell>
          <cell r="P645">
            <v>161</v>
          </cell>
          <cell r="Q645">
            <v>177</v>
          </cell>
          <cell r="R645">
            <v>0</v>
          </cell>
          <cell r="S645">
            <v>745</v>
          </cell>
        </row>
        <row r="646">
          <cell r="A646" t="str">
            <v>uk United Kingdom</v>
          </cell>
          <cell r="B646" t="str">
            <v>uk</v>
          </cell>
          <cell r="C646" t="str">
            <v>United Kingdom</v>
          </cell>
          <cell r="E646">
            <v>1675</v>
          </cell>
          <cell r="F646">
            <v>325</v>
          </cell>
          <cell r="G646">
            <v>0</v>
          </cell>
          <cell r="H646">
            <v>67</v>
          </cell>
          <cell r="I646">
            <v>856</v>
          </cell>
          <cell r="J646">
            <v>335</v>
          </cell>
          <cell r="K646">
            <v>325</v>
          </cell>
          <cell r="L646">
            <v>336</v>
          </cell>
          <cell r="M646">
            <v>322</v>
          </cell>
          <cell r="N646">
            <v>0</v>
          </cell>
          <cell r="O646">
            <v>74</v>
          </cell>
          <cell r="P646">
            <v>72</v>
          </cell>
          <cell r="Q646">
            <v>342</v>
          </cell>
          <cell r="R646">
            <v>2242</v>
          </cell>
          <cell r="S646">
            <v>3500</v>
          </cell>
        </row>
        <row r="647">
          <cell r="A647" t="str">
            <v>bg Bulgaria</v>
          </cell>
          <cell r="B647" t="str">
            <v>bg</v>
          </cell>
          <cell r="C647" t="str">
            <v>Bulgaria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3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11</v>
          </cell>
          <cell r="R647">
            <v>6</v>
          </cell>
          <cell r="S647">
            <v>19</v>
          </cell>
        </row>
        <row r="648">
          <cell r="A648" t="str">
            <v>hr Croatia</v>
          </cell>
          <cell r="B648" t="str">
            <v>hr</v>
          </cell>
          <cell r="C648" t="str">
            <v>Croatia</v>
          </cell>
          <cell r="E648">
            <v>0</v>
          </cell>
          <cell r="F648">
            <v>0</v>
          </cell>
          <cell r="G648">
            <v>0</v>
          </cell>
          <cell r="H648">
            <v>18</v>
          </cell>
          <cell r="I648">
            <v>1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A649" t="str">
            <v>ro Romania</v>
          </cell>
          <cell r="B649" t="str">
            <v>ro</v>
          </cell>
          <cell r="C649" t="str">
            <v>Romania</v>
          </cell>
          <cell r="E649">
            <v>101</v>
          </cell>
          <cell r="F649">
            <v>89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1</v>
          </cell>
        </row>
        <row r="650">
          <cell r="A650" t="str">
            <v>tr Turkey</v>
          </cell>
          <cell r="B650" t="str">
            <v>tr</v>
          </cell>
          <cell r="C650" t="str">
            <v>Turkey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5</v>
          </cell>
          <cell r="N650">
            <v>55</v>
          </cell>
          <cell r="O650">
            <v>54</v>
          </cell>
          <cell r="P650">
            <v>97</v>
          </cell>
          <cell r="Q650">
            <v>44</v>
          </cell>
          <cell r="R650">
            <v>36</v>
          </cell>
          <cell r="S650">
            <v>28</v>
          </cell>
        </row>
        <row r="651">
          <cell r="A651" t="str">
            <v>is Iceland</v>
          </cell>
          <cell r="B651" t="str">
            <v>is</v>
          </cell>
          <cell r="C651" t="str">
            <v>Iceland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6</v>
          </cell>
          <cell r="S651">
            <v>0</v>
          </cell>
        </row>
        <row r="652">
          <cell r="A652" t="str">
            <v>no Norway</v>
          </cell>
          <cell r="B652" t="str">
            <v>no</v>
          </cell>
          <cell r="C652" t="str">
            <v>Norway</v>
          </cell>
          <cell r="E652">
            <v>466</v>
          </cell>
          <cell r="F652">
            <v>429</v>
          </cell>
          <cell r="G652">
            <v>441</v>
          </cell>
          <cell r="H652">
            <v>467</v>
          </cell>
          <cell r="I652">
            <v>528</v>
          </cell>
          <cell r="J652">
            <v>0</v>
          </cell>
          <cell r="K652">
            <v>0</v>
          </cell>
          <cell r="L652">
            <v>8</v>
          </cell>
          <cell r="M652">
            <v>7</v>
          </cell>
          <cell r="N652">
            <v>199</v>
          </cell>
          <cell r="O652">
            <v>191</v>
          </cell>
          <cell r="P652">
            <v>120</v>
          </cell>
          <cell r="Q652">
            <v>180</v>
          </cell>
          <cell r="R652">
            <v>60</v>
          </cell>
          <cell r="S652">
            <v>31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4"/>
  <sheetViews>
    <sheetView tabSelected="1" zoomScale="75" zoomScaleNormal="75" workbookViewId="0" topLeftCell="A1">
      <selection activeCell="H34" sqref="H34"/>
    </sheetView>
  </sheetViews>
  <sheetFormatPr defaultColWidth="9.140625" defaultRowHeight="12.75"/>
  <cols>
    <col min="1" max="1" width="15.57421875" style="1" bestFit="1" customWidth="1"/>
    <col min="2" max="2" width="12.28125" style="1" customWidth="1"/>
    <col min="3" max="3" width="11.7109375" style="1" bestFit="1" customWidth="1"/>
    <col min="4" max="4" width="14.57421875" style="1" bestFit="1" customWidth="1"/>
    <col min="5" max="5" width="11.7109375" style="1" bestFit="1" customWidth="1"/>
    <col min="6" max="6" width="14.57421875" style="1" bestFit="1" customWidth="1"/>
    <col min="7" max="7" width="11.7109375" style="1" bestFit="1" customWidth="1"/>
    <col min="8" max="16384" width="9.140625" style="1" customWidth="1"/>
  </cols>
  <sheetData>
    <row r="1" ht="12.75"/>
    <row r="2" ht="12.75"/>
    <row r="3" spans="2:7" ht="12.7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ht="12.75">
      <c r="A4" s="3" t="s">
        <v>6</v>
      </c>
      <c r="B4" s="1">
        <v>2344</v>
      </c>
      <c r="C4" s="1">
        <v>123</v>
      </c>
      <c r="D4" s="1">
        <v>2478</v>
      </c>
      <c r="E4" s="1">
        <v>134</v>
      </c>
      <c r="F4" s="1">
        <v>2573</v>
      </c>
      <c r="G4" s="1">
        <v>96</v>
      </c>
    </row>
    <row r="5" ht="12.75">
      <c r="A5" s="3" t="s">
        <v>7</v>
      </c>
    </row>
    <row r="6" spans="1:7" ht="12.75">
      <c r="A6" s="3" t="s">
        <v>8</v>
      </c>
      <c r="B6" s="1">
        <v>964</v>
      </c>
      <c r="C6" s="1">
        <v>78</v>
      </c>
      <c r="D6" s="1">
        <v>1033</v>
      </c>
      <c r="E6" s="1">
        <v>69</v>
      </c>
      <c r="F6" s="1">
        <v>1138</v>
      </c>
      <c r="G6" s="1">
        <v>105</v>
      </c>
    </row>
    <row r="7" spans="1:7" ht="12.75">
      <c r="A7" s="3" t="s">
        <v>9</v>
      </c>
      <c r="B7" s="1">
        <v>1443</v>
      </c>
      <c r="C7" s="1">
        <v>65</v>
      </c>
      <c r="D7" s="1">
        <v>1510</v>
      </c>
      <c r="E7" s="1">
        <v>67</v>
      </c>
      <c r="F7" s="1">
        <v>1579</v>
      </c>
      <c r="G7" s="1">
        <v>64</v>
      </c>
    </row>
    <row r="8" spans="1:7" ht="12.75">
      <c r="A8" s="3" t="s">
        <v>10</v>
      </c>
      <c r="B8" s="1">
        <v>9920</v>
      </c>
      <c r="C8" s="1">
        <v>1100</v>
      </c>
      <c r="D8" s="1">
        <v>10170</v>
      </c>
      <c r="E8" s="1">
        <v>1100</v>
      </c>
      <c r="F8" s="1">
        <v>10200</v>
      </c>
      <c r="G8" s="1">
        <v>1100</v>
      </c>
    </row>
    <row r="9" spans="1:7" ht="12.75">
      <c r="A9" s="3" t="s">
        <v>11</v>
      </c>
      <c r="B9" s="1">
        <v>3750</v>
      </c>
      <c r="C9" s="1">
        <v>410</v>
      </c>
      <c r="D9" s="1">
        <v>5060</v>
      </c>
      <c r="E9" s="1">
        <v>360</v>
      </c>
      <c r="F9" s="1">
        <v>5420</v>
      </c>
      <c r="G9" s="1">
        <v>360</v>
      </c>
    </row>
    <row r="10" spans="1:7" ht="12.75">
      <c r="A10" s="3" t="s">
        <v>12</v>
      </c>
      <c r="B10" s="1">
        <v>1094</v>
      </c>
      <c r="C10" s="1">
        <v>46</v>
      </c>
      <c r="D10" s="1">
        <v>1138</v>
      </c>
      <c r="E10" s="1">
        <v>44</v>
      </c>
      <c r="F10" s="1">
        <v>1185</v>
      </c>
      <c r="G10" s="1">
        <v>47</v>
      </c>
    </row>
    <row r="11" spans="1:6" ht="12.75">
      <c r="A11" s="3" t="s">
        <v>13</v>
      </c>
      <c r="D11" s="1">
        <v>237</v>
      </c>
      <c r="F11" s="1">
        <v>230</v>
      </c>
    </row>
    <row r="12" spans="1:6" ht="12.75">
      <c r="A12" s="3" t="s">
        <v>14</v>
      </c>
      <c r="B12" s="1">
        <v>237</v>
      </c>
      <c r="D12" s="1">
        <v>237</v>
      </c>
      <c r="F12" s="1">
        <f>D12+G12</f>
        <v>237</v>
      </c>
    </row>
    <row r="13" spans="1:7" ht="12.75">
      <c r="A13" s="3" t="s">
        <v>15</v>
      </c>
      <c r="B13" s="1">
        <v>473</v>
      </c>
      <c r="C13" s="1">
        <v>12</v>
      </c>
      <c r="D13" s="1">
        <v>485</v>
      </c>
      <c r="E13" s="1">
        <v>12</v>
      </c>
      <c r="F13" s="1">
        <f>D13+G13</f>
        <v>497</v>
      </c>
      <c r="G13" s="1">
        <v>12</v>
      </c>
    </row>
    <row r="14" ht="12.75">
      <c r="A14" s="3" t="s">
        <v>16</v>
      </c>
    </row>
    <row r="15" spans="1:7" ht="12.75">
      <c r="A15" s="3" t="s">
        <v>17</v>
      </c>
      <c r="B15" s="1">
        <v>1080</v>
      </c>
      <c r="C15" s="1">
        <v>53</v>
      </c>
      <c r="D15" s="1">
        <v>1131</v>
      </c>
      <c r="E15" s="1">
        <v>51</v>
      </c>
      <c r="F15" s="1">
        <v>1180</v>
      </c>
      <c r="G15" s="1">
        <v>49</v>
      </c>
    </row>
    <row r="16" ht="12.75">
      <c r="A16" s="3" t="s">
        <v>18</v>
      </c>
    </row>
    <row r="17" spans="1:7" ht="12.75">
      <c r="A17" s="3" t="s">
        <v>19</v>
      </c>
      <c r="B17" s="1">
        <v>3370</v>
      </c>
      <c r="C17" s="1">
        <v>177</v>
      </c>
      <c r="D17" s="1">
        <v>3497</v>
      </c>
      <c r="E17" s="1">
        <v>128</v>
      </c>
      <c r="F17" s="1">
        <v>3721</v>
      </c>
      <c r="G17" s="1">
        <v>207</v>
      </c>
    </row>
    <row r="18" spans="1:7" ht="12.75">
      <c r="A18" s="3" t="s">
        <v>20</v>
      </c>
      <c r="B18" s="1">
        <v>4286</v>
      </c>
      <c r="C18" s="1">
        <v>254</v>
      </c>
      <c r="D18" s="1">
        <v>4598</v>
      </c>
      <c r="E18" s="1">
        <v>310</v>
      </c>
      <c r="F18" s="1">
        <f>D18+G18</f>
        <v>4908</v>
      </c>
      <c r="G18" s="1">
        <v>310</v>
      </c>
    </row>
    <row r="19" spans="1:7" ht="12.75">
      <c r="A19" s="3" t="s">
        <v>21</v>
      </c>
      <c r="B19" s="1">
        <v>861</v>
      </c>
      <c r="C19" s="1">
        <v>53</v>
      </c>
      <c r="D19" s="1">
        <v>924</v>
      </c>
      <c r="E19" s="1">
        <v>68</v>
      </c>
      <c r="F19" s="1">
        <v>987</v>
      </c>
      <c r="G19" s="1">
        <v>63</v>
      </c>
    </row>
    <row r="20" spans="1:7" ht="12.75">
      <c r="A20" s="3" t="s">
        <v>22</v>
      </c>
      <c r="B20" s="1">
        <v>409</v>
      </c>
      <c r="C20" s="1">
        <v>630</v>
      </c>
      <c r="D20" s="1">
        <v>393</v>
      </c>
      <c r="E20" s="1">
        <v>630</v>
      </c>
      <c r="F20" s="1">
        <v>361</v>
      </c>
      <c r="G20" s="1">
        <v>826</v>
      </c>
    </row>
    <row r="21" ht="12.75"/>
    <row r="22" ht="12.75">
      <c r="B22" s="2" t="s">
        <v>23</v>
      </c>
    </row>
    <row r="24" spans="1:7" ht="12.75">
      <c r="A24" s="2" t="s">
        <v>24</v>
      </c>
      <c r="B24" s="1">
        <f aca="true" t="shared" si="0" ref="B24:G24">SUM(B4:B20)</f>
        <v>30231</v>
      </c>
      <c r="C24" s="1">
        <f t="shared" si="0"/>
        <v>3001</v>
      </c>
      <c r="D24" s="1">
        <f t="shared" si="0"/>
        <v>32891</v>
      </c>
      <c r="E24" s="1">
        <f t="shared" si="0"/>
        <v>2973</v>
      </c>
      <c r="F24" s="1">
        <f t="shared" si="0"/>
        <v>34216</v>
      </c>
      <c r="G24" s="1">
        <f t="shared" si="0"/>
        <v>3239</v>
      </c>
    </row>
    <row r="25" ht="13.5" thickBot="1"/>
    <row r="26" spans="4:6" ht="12.75">
      <c r="D26" s="4" t="s">
        <v>25</v>
      </c>
      <c r="E26" s="5"/>
      <c r="F26" s="4" t="s">
        <v>26</v>
      </c>
    </row>
    <row r="27" spans="4:6" ht="13.5" thickBot="1">
      <c r="D27" s="6">
        <f>D24/B24-1</f>
        <v>0.08798915021004938</v>
      </c>
      <c r="F27" s="6">
        <f>F24/B24-1</f>
        <v>0.13181833217558125</v>
      </c>
    </row>
    <row r="53" ht="12.75">
      <c r="P53" s="1">
        <f>12.8+32.3+20.8</f>
        <v>65.89999999999999</v>
      </c>
    </row>
    <row r="54" ht="12.75">
      <c r="P54" s="1">
        <f>20.8+32.3</f>
        <v>53.099999999999994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2010-03-18T14:20:06Z</dcterms:created>
  <dcterms:modified xsi:type="dcterms:W3CDTF">2010-03-18T14:21:36Z</dcterms:modified>
  <cp:category/>
  <cp:version/>
  <cp:contentType/>
  <cp:contentStatus/>
</cp:coreProperties>
</file>