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6070" windowHeight="11985" tabRatio="939"/>
  </bookViews>
  <sheets>
    <sheet name="DATA FOR CHART and DAVIZ" sheetId="13" r:id="rId1"/>
    <sheet name="Drill down for daviz - optional" sheetId="10" r:id="rId2"/>
    <sheet name="Chart" sheetId="14" r:id="rId3"/>
  </sheets>
  <definedNames>
    <definedName name="_xlnm._FilterDatabase" localSheetId="1" hidden="1">'Drill down for daviz - optional'!$A$1:$X$57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4" l="1"/>
  <c r="E10" i="14"/>
  <c r="E9" i="14"/>
  <c r="E11" i="13" l="1"/>
  <c r="E12" i="13"/>
  <c r="E10" i="13"/>
</calcChain>
</file>

<file path=xl/sharedStrings.xml><?xml version="1.0" encoding="utf-8"?>
<sst xmlns="http://schemas.openxmlformats.org/spreadsheetml/2006/main" count="299" uniqueCount="69">
  <si>
    <t>Austria</t>
  </si>
  <si>
    <t>Romania</t>
  </si>
  <si>
    <t>France</t>
  </si>
  <si>
    <t>Spain</t>
  </si>
  <si>
    <t>Italy</t>
  </si>
  <si>
    <t>Germany</t>
  </si>
  <si>
    <t>Figure 1 - Share of total annual water abstraction by source in the 27 EU Member States,  2000-2019</t>
  </si>
  <si>
    <t>Groundwater</t>
  </si>
  <si>
    <t>Surface water</t>
  </si>
  <si>
    <t>UN-M49 GROUPS</t>
  </si>
  <si>
    <t>EU-Non-EU</t>
  </si>
  <si>
    <t>Country Code</t>
  </si>
  <si>
    <t>Country Name</t>
  </si>
  <si>
    <t>Source</t>
  </si>
  <si>
    <t>Eastern Europe</t>
  </si>
  <si>
    <t>EU</t>
  </si>
  <si>
    <t>BG</t>
  </si>
  <si>
    <t>Bulgaria</t>
  </si>
  <si>
    <t>CZ</t>
  </si>
  <si>
    <t>Czechia</t>
  </si>
  <si>
    <t>HU</t>
  </si>
  <si>
    <t>Hungary</t>
  </si>
  <si>
    <t>PL</t>
  </si>
  <si>
    <t>Poland</t>
  </si>
  <si>
    <t>RO</t>
  </si>
  <si>
    <t>SK</t>
  </si>
  <si>
    <t>Slovakia</t>
  </si>
  <si>
    <t>Northern Europe</t>
  </si>
  <si>
    <t>DK</t>
  </si>
  <si>
    <t>Denmark</t>
  </si>
  <si>
    <t>EE</t>
  </si>
  <si>
    <t>Estonia</t>
  </si>
  <si>
    <t>FI</t>
  </si>
  <si>
    <t>Finland</t>
  </si>
  <si>
    <t>IE</t>
  </si>
  <si>
    <t>Ireland</t>
  </si>
  <si>
    <t>LT</t>
  </si>
  <si>
    <t>Lithuania</t>
  </si>
  <si>
    <t>LV</t>
  </si>
  <si>
    <t>Latvia</t>
  </si>
  <si>
    <t>SE</t>
  </si>
  <si>
    <t>Sweden</t>
  </si>
  <si>
    <t>Southern Europe</t>
  </si>
  <si>
    <t>CY</t>
  </si>
  <si>
    <t>Cyprus</t>
  </si>
  <si>
    <t>EL</t>
  </si>
  <si>
    <t>Greece</t>
  </si>
  <si>
    <t>ES</t>
  </si>
  <si>
    <t>HR</t>
  </si>
  <si>
    <t>Croatia</t>
  </si>
  <si>
    <t>IT</t>
  </si>
  <si>
    <t>MT</t>
  </si>
  <si>
    <t>Malta</t>
  </si>
  <si>
    <t>PT</t>
  </si>
  <si>
    <t>Portugal</t>
  </si>
  <si>
    <t>SI</t>
  </si>
  <si>
    <t>Slovenia</t>
  </si>
  <si>
    <t>Western Europe</t>
  </si>
  <si>
    <t>AT</t>
  </si>
  <si>
    <t>BE</t>
  </si>
  <si>
    <t>Belgium</t>
  </si>
  <si>
    <t>DE</t>
  </si>
  <si>
    <t xml:space="preserve">Germany </t>
  </si>
  <si>
    <t>FR</t>
  </si>
  <si>
    <t>LU</t>
  </si>
  <si>
    <t>Luxembourg</t>
  </si>
  <si>
    <t>NL</t>
  </si>
  <si>
    <t>Netherlands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</si>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</sst>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/>
    <xf numFmtId="0" fontId="2" fillId="2" borderId="2" xfId="0" applyFont="1" applyFill="1" applyBorder="1"/>
    <xf numFmtId="0" fontId="2" fillId="0" borderId="0" xfId="0" applyFont="1"/>
    <xf numFmtId="0" fontId="2" fillId="0" borderId="2" xfId="0" applyFont="1" applyBorder="1"/>
    <xf numFmtId="3" fontId="0" fillId="0" borderId="0" xfId="0" applyNumberFormat="1"/>
    <xf numFmtId="0" fontId="2" fillId="2" borderId="2" xfId="0" applyNumberFormat="1" applyFont="1" applyFill="1" applyBorder="1"/>
    <xf numFmtId="0" fontId="2" fillId="2" borderId="1" xfId="0" applyFont="1" applyFill="1" applyBorder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</cellXfs>
  <cellStyles count="6">
    <cellStyle name="Comma 2" xfId="5"/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58290593073079"/>
          <c:y val="0.12779222797054066"/>
          <c:w val="0.58202577782361997"/>
          <c:h val="0.81056969915504851"/>
        </c:manualLayout>
      </c:layout>
      <c:pieChart>
        <c:varyColors val="1"/>
        <c:ser>
          <c:idx val="0"/>
          <c:order val="0"/>
          <c:tx>
            <c:strRef>
              <c:f>'DATA FOR CHART and DAVIZ'!$B$10</c:f>
              <c:strCache>
                <c:ptCount val="1"/>
                <c:pt idx="0">
                  <c:v>2000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63-4F28-9AAE-1E573513396F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63-4F28-9AAE-1E57351339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FOR CHART and DAVIZ'!$C$9:$D$9</c:f>
              <c:strCache>
                <c:ptCount val="2"/>
                <c:pt idx="0">
                  <c:v>Groundwater</c:v>
                </c:pt>
                <c:pt idx="1">
                  <c:v>Surface water</c:v>
                </c:pt>
              </c:strCache>
            </c:strRef>
          </c:cat>
          <c:val>
            <c:numRef>
              <c:f>'DATA FOR CHART and DAVIZ'!$C$10:$D$10</c:f>
              <c:numCache>
                <c:formatCode>General</c:formatCode>
                <c:ptCount val="2"/>
                <c:pt idx="0">
                  <c:v>44747.915900352513</c:v>
                </c:pt>
                <c:pt idx="1">
                  <c:v>196163.48729226639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63-4F28-9AAE-1E5735133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'DATA FOR CHART and DAVIZ'!$B$11</c15:sqref>
                        </c15:formulaRef>
                      </c:ext>
                    </c:extLst>
                    <c:strCache>
                      <c:ptCount val="1"/>
                      <c:pt idx="0">
                        <c:v>2010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6-2463-4F28-9AAE-1E573513396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2463-4F28-9AAE-1E573513396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'DATA FOR CHART and DAVIZ'!$C$9:$D$9</c15:sqref>
                        </c15:formulaRef>
                      </c:ext>
                    </c:extLst>
                    <c:strCache>
                      <c:ptCount val="2"/>
                      <c:pt idx="0">
                        <c:v>Groundwater</c:v>
                      </c:pt>
                      <c:pt idx="1">
                        <c:v>Surface water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'DATA FOR CHART and DAVIZ'!$C$11:$D$11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41332.037058265683</c:v>
                      </c:pt>
                      <c:pt idx="1">
                        <c:v>160527.38062809865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2463-4F28-9AAE-1E573513396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DAVIZ'!$B$12</c15:sqref>
                        </c15:formulaRef>
                      </c:ext>
                    </c:extLst>
                    <c:strCache>
                      <c:ptCount val="1"/>
                      <c:pt idx="0">
                        <c:v>2019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2463-4F28-9AAE-1E573513396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2463-4F28-9AAE-1E573513396F}"/>
                    </c:ext>
                  </c:extLst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DAVIZ'!$C$9:$D$9</c15:sqref>
                        </c15:formulaRef>
                      </c:ext>
                    </c:extLst>
                    <c:strCache>
                      <c:ptCount val="2"/>
                      <c:pt idx="0">
                        <c:v>Groundwater</c:v>
                      </c:pt>
                      <c:pt idx="1">
                        <c:v>Surface water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DAVIZ'!$C$12:$D$12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46144.292145227962</c:v>
                      </c:pt>
                      <c:pt idx="1">
                        <c:v>151919.52060405698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463-4F28-9AAE-1E573513396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19437153689123"/>
          <c:y val="0.91908350157945118"/>
          <c:w val="0.65309273840769899"/>
          <c:h val="6.87027599202164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58290593073079"/>
          <c:y val="0.12779222797054066"/>
          <c:w val="0.58202577782361997"/>
          <c:h val="0.81056969915504851"/>
        </c:manualLayout>
      </c:layout>
      <c:pieChart>
        <c:varyColors val="1"/>
        <c:ser>
          <c:idx val="1"/>
          <c:order val="1"/>
          <c:tx>
            <c:strRef>
              <c:f>'DATA FOR CHART and DAVIZ'!$B$11</c:f>
              <c:strCache>
                <c:ptCount val="1"/>
                <c:pt idx="0">
                  <c:v>2010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1F-4E44-B1FC-C12E5488603F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1F-4E44-B1FC-C12E548860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FOR CHART and DAVIZ'!$C$9:$D$9</c:f>
              <c:strCache>
                <c:ptCount val="2"/>
                <c:pt idx="0">
                  <c:v>Groundwater</c:v>
                </c:pt>
                <c:pt idx="1">
                  <c:v>Surface water</c:v>
                </c:pt>
              </c:strCache>
            </c:strRef>
          </c:cat>
          <c:val>
            <c:numRef>
              <c:f>'DATA FOR CHART and DAVIZ'!$C$11:$D$11</c:f>
              <c:numCache>
                <c:formatCode>General</c:formatCode>
                <c:ptCount val="2"/>
                <c:pt idx="0">
                  <c:v>41332.037058265683</c:v>
                </c:pt>
                <c:pt idx="1">
                  <c:v>160527.38062809865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1F-4E44-B1FC-C12E54886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FOR CHART and DAVIZ'!$B$10</c15:sqref>
                        </c15:formulaRef>
                      </c:ext>
                    </c:extLst>
                    <c:strCache>
                      <c:ptCount val="1"/>
                      <c:pt idx="0">
                        <c:v>2000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6-491F-4E44-B1FC-C12E5488603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491F-4E44-B1FC-C12E5488603F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bg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'DATA FOR CHART and DAVIZ'!$C$9:$D$9</c15:sqref>
                        </c15:formulaRef>
                      </c:ext>
                    </c:extLst>
                    <c:strCache>
                      <c:ptCount val="2"/>
                      <c:pt idx="0">
                        <c:v>Groundwater</c:v>
                      </c:pt>
                      <c:pt idx="1">
                        <c:v>Surface water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'DATA FOR CHART and DAVIZ'!$C$10:$D$10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44747.915900352513</c:v>
                      </c:pt>
                      <c:pt idx="1">
                        <c:v>196163.48729226639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491F-4E44-B1FC-C12E5488603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DAVIZ'!$B$12</c15:sqref>
                        </c15:formulaRef>
                      </c:ext>
                    </c:extLst>
                    <c:strCache>
                      <c:ptCount val="1"/>
                      <c:pt idx="0">
                        <c:v>2019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491F-4E44-B1FC-C12E5488603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491F-4E44-B1FC-C12E5488603F}"/>
                    </c:ext>
                  </c:extLst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DAVIZ'!$C$9:$D$9</c15:sqref>
                        </c15:formulaRef>
                      </c:ext>
                    </c:extLst>
                    <c:strCache>
                      <c:ptCount val="2"/>
                      <c:pt idx="0">
                        <c:v>Groundwater</c:v>
                      </c:pt>
                      <c:pt idx="1">
                        <c:v>Surface water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DAVIZ'!$C$12:$D$12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46144.292145227962</c:v>
                      </c:pt>
                      <c:pt idx="1">
                        <c:v>151919.52060405698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91F-4E44-B1FC-C12E5488603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58290593073079"/>
          <c:y val="0.12779222797054066"/>
          <c:w val="0.58202577782361997"/>
          <c:h val="0.81056969915504851"/>
        </c:manualLayout>
      </c:layout>
      <c:pieChart>
        <c:varyColors val="1"/>
        <c:ser>
          <c:idx val="2"/>
          <c:order val="2"/>
          <c:tx>
            <c:strRef>
              <c:f>'DATA FOR CHART and DAVIZ'!$B$12</c:f>
              <c:strCache>
                <c:ptCount val="1"/>
                <c:pt idx="0">
                  <c:v>2019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16-4322-ADDE-F75ABAC0E3F3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16-4322-ADDE-F75ABAC0E3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FOR CHART and DAVIZ'!$C$9:$D$9</c:f>
              <c:strCache>
                <c:ptCount val="2"/>
                <c:pt idx="0">
                  <c:v>Groundwater</c:v>
                </c:pt>
                <c:pt idx="1">
                  <c:v>Surface water</c:v>
                </c:pt>
              </c:strCache>
            </c:strRef>
          </c:cat>
          <c:val>
            <c:numRef>
              <c:f>'DATA FOR CHART and DAVIZ'!$C$12:$D$12</c:f>
              <c:numCache>
                <c:formatCode>General</c:formatCode>
                <c:ptCount val="2"/>
                <c:pt idx="0">
                  <c:v>46144.292145227962</c:v>
                </c:pt>
                <c:pt idx="1">
                  <c:v>151919.52060405698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16-4322-ADDE-F75ABAC0E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FOR CHART and DAVIZ'!$B$10</c15:sqref>
                        </c15:formulaRef>
                      </c:ext>
                    </c:extLst>
                    <c:strCache>
                      <c:ptCount val="1"/>
                      <c:pt idx="0">
                        <c:v>2000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6-8A16-4322-ADDE-F75ABAC0E3F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8A16-4322-ADDE-F75ABAC0E3F3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bg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'DATA FOR CHART and DAVIZ'!$C$9:$D$9</c15:sqref>
                        </c15:formulaRef>
                      </c:ext>
                    </c:extLst>
                    <c:strCache>
                      <c:ptCount val="2"/>
                      <c:pt idx="0">
                        <c:v>Groundwater</c:v>
                      </c:pt>
                      <c:pt idx="1">
                        <c:v>Surface water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'DATA FOR CHART and DAVIZ'!$C$10:$D$10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44747.915900352513</c:v>
                      </c:pt>
                      <c:pt idx="1">
                        <c:v>196163.48729226639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8A16-4322-ADDE-F75ABAC0E3F3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DAVIZ'!$B$11</c15:sqref>
                        </c15:formulaRef>
                      </c:ext>
                    </c:extLst>
                    <c:strCache>
                      <c:ptCount val="1"/>
                      <c:pt idx="0">
                        <c:v>2010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8A16-4322-ADDE-F75ABAC0E3F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8A16-4322-ADDE-F75ABAC0E3F3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bg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DAVIZ'!$C$9:$D$9</c15:sqref>
                        </c15:formulaRef>
                      </c:ext>
                    </c:extLst>
                    <c:strCache>
                      <c:ptCount val="2"/>
                      <c:pt idx="0">
                        <c:v>Groundwater</c:v>
                      </c:pt>
                      <c:pt idx="1">
                        <c:v>Surface water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FOR CHART and DAVIZ'!$C$11:$D$11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41332.037058265683</c:v>
                      </c:pt>
                      <c:pt idx="1">
                        <c:v>160527.38062809865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A16-4322-ADDE-F75ABAC0E3F3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2000</a:t>
            </a:r>
          </a:p>
        </c:rich>
      </c:tx>
      <c:layout>
        <c:manualLayout>
          <c:xMode val="edge"/>
          <c:yMode val="edge"/>
          <c:x val="0.4094930008748907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B0F0"/>
            </a:solidFill>
          </c:spPr>
          <c:dPt>
            <c:idx val="0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A27-4381-BBBA-DD07BAE8E8E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A27-4381-BBBA-DD07BAE8E8E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3A6D5DE-C7E4-479F-A864-765F68483217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9A27-4381-BBBA-DD07BAE8E8E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D52630F-3D73-489F-B3E8-2D3BC6EC1E1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9A27-4381-BBBA-DD07BAE8E8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Chart!$J$4:$J$6</c15:sqref>
                  </c15:fullRef>
                </c:ext>
              </c:extLst>
              <c:f>Chart!$J$5:$J$6</c:f>
              <c:strCache>
                <c:ptCount val="2"/>
                <c:pt idx="0">
                  <c:v>Surface water</c:v>
                </c:pt>
                <c:pt idx="1">
                  <c:v>Groundwater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Chart!$K$4:$K$6</c15:sqref>
                  </c15:fullRef>
                </c:ext>
              </c:extLst>
              <c:f>Chart!$K$5:$K$6</c:f>
              <c:numCache>
                <c:formatCode>0</c:formatCode>
                <c:ptCount val="2"/>
                <c:pt idx="0">
                  <c:v>81.425571680152188</c:v>
                </c:pt>
                <c:pt idx="1">
                  <c:v>18.574428319847794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9A27-4381-BBBA-DD07BAE8E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2010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70C0"/>
            </a:solidFill>
          </c:spPr>
          <c:dPt>
            <c:idx val="0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E57-4A27-AFFD-3618EB6F36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57-4A27-AFFD-3618EB6F361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923EC25-FB12-4B91-B3D5-03D2BAC9011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8E57-4A27-AFFD-3618EB6F361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DD00B7B-738B-4B11-8B02-369EAE006CC7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E57-4A27-AFFD-3618EB6F36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Chart!$J$4:$J$6</c15:sqref>
                  </c15:fullRef>
                </c:ext>
              </c:extLst>
              <c:f>Chart!$J$5:$J$6</c:f>
              <c:strCache>
                <c:ptCount val="2"/>
                <c:pt idx="0">
                  <c:v>Surface water</c:v>
                </c:pt>
                <c:pt idx="1">
                  <c:v>Groundwater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Chart!$L$4:$L$6</c15:sqref>
                  </c15:fullRef>
                </c:ext>
              </c:extLst>
              <c:f>Chart!$L$5:$L$6</c:f>
              <c:numCache>
                <c:formatCode>0</c:formatCode>
                <c:ptCount val="2"/>
                <c:pt idx="0">
                  <c:v>79.524345441992381</c:v>
                </c:pt>
                <c:pt idx="1">
                  <c:v>20.475654558007616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8E57-4A27-AFFD-3618EB6F3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B0F0"/>
            </a:solidFill>
          </c:spPr>
          <c:dPt>
            <c:idx val="0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41-4B54-B876-6CDB03C490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D41-4B54-B876-6CDB03C4900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E8903FF-8723-4514-81EB-C92F9FC1123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D41-4B54-B876-6CDB03C490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61CB39-B704-449D-A8B0-CB210A3DC5E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ED41-4B54-B876-6CDB03C490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Chart!$J$4:$J$6</c15:sqref>
                  </c15:fullRef>
                </c:ext>
              </c:extLst>
              <c:f>Chart!$J$5:$J$6</c:f>
              <c:strCache>
                <c:ptCount val="2"/>
                <c:pt idx="0">
                  <c:v>Surface water</c:v>
                </c:pt>
                <c:pt idx="1">
                  <c:v>Groundwater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Chart!$M$4:$M$6</c15:sqref>
                  </c15:fullRef>
                </c:ext>
              </c:extLst>
              <c:f>Chart!$M$5:$M$6</c:f>
              <c:numCache>
                <c:formatCode>0</c:formatCode>
                <c:ptCount val="2"/>
                <c:pt idx="0">
                  <c:v>76.702310480290123</c:v>
                </c:pt>
                <c:pt idx="1">
                  <c:v>23.297689519709884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ED41-4B54-B876-6CDB03C49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162982</xdr:colOff>
      <xdr:row>15</xdr:row>
      <xdr:rowOff>14287</xdr:rowOff>
    </xdr:from>
    <xdr:to>
      <xdr:col>5</xdr:col>
      <xdr:colOff>476248</xdr:colOff>
      <xdr:row>31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32809</xdr:colOff>
      <xdr:row>14</xdr:row>
      <xdr:rowOff>157692</xdr:rowOff>
    </xdr:from>
    <xdr:to>
      <xdr:col>12</xdr:col>
      <xdr:colOff>441325</xdr:colOff>
      <xdr:row>31</xdr:row>
      <xdr:rowOff>49213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560918</xdr:colOff>
      <xdr:row>14</xdr:row>
      <xdr:rowOff>116417</xdr:rowOff>
    </xdr:from>
    <xdr:to>
      <xdr:col>19</xdr:col>
      <xdr:colOff>372534</xdr:colOff>
      <xdr:row>31</xdr:row>
      <xdr:rowOff>7938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21167</xdr:colOff>
      <xdr:row>14</xdr:row>
      <xdr:rowOff>20108</xdr:rowOff>
    </xdr:from>
    <xdr:to>
      <xdr:col>5</xdr:col>
      <xdr:colOff>539750</xdr:colOff>
      <xdr:row>29</xdr:row>
      <xdr:rowOff>64558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639232</xdr:colOff>
      <xdr:row>13</xdr:row>
      <xdr:rowOff>136524</xdr:rowOff>
    </xdr:from>
    <xdr:to>
      <xdr:col>12</xdr:col>
      <xdr:colOff>349250</xdr:colOff>
      <xdr:row>29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486834</xdr:colOff>
      <xdr:row>13</xdr:row>
      <xdr:rowOff>147108</xdr:rowOff>
    </xdr:from>
    <xdr:to>
      <xdr:col>19</xdr:col>
      <xdr:colOff>539751</xdr:colOff>
      <xdr:row>29</xdr:row>
      <xdr:rowOff>11642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zoomScale="60" zoomScaleNormal="60" workbookViewId="0">
      <selection activeCell="V44" sqref="V44"/>
    </sheetView>
  </sheetViews>
  <sheetFormatPr defaultColWidth="9.140625" defaultRowHeight="15" x14ac:dyDescent="0.25"/>
  <cols>
    <col min="1" max="1" width="9.140625" style="1"/>
    <col min="2" max="4" width="13.140625" style="1" bestFit="1" customWidth="1"/>
    <col min="5" max="8" width="9.140625" style="1"/>
    <col min="9" max="10" width="9.85546875" style="1" bestFit="1" customWidth="1"/>
    <col min="11" max="16384" width="9.140625" style="1"/>
  </cols>
  <sheetData>
    <row r="2" spans="2:9" x14ac:dyDescent="0.25">
      <c r="B2" s="3" t="s">
        <v>6</v>
      </c>
    </row>
    <row r="9" spans="2:9" x14ac:dyDescent="0.25">
      <c r="B9" s="2" t="s">
        <v>68</v>
      </c>
      <c r="C9" s="1" t="s">
        <v>7</v>
      </c>
      <c r="D9" s="1" t="s">
        <v>8</v>
      </c>
      <c r="G9" s="7" t="s">
        <v>68</v>
      </c>
      <c r="H9" s="8" t="s">
        <v>8</v>
      </c>
      <c r="I9" s="8" t="s">
        <v>7</v>
      </c>
    </row>
    <row r="10" spans="2:9" x14ac:dyDescent="0.25">
      <c r="B10" s="2">
        <v>2000</v>
      </c>
      <c r="C10" s="1">
        <v>44747.915900352513</v>
      </c>
      <c r="D10" s="1">
        <v>196163.48729226639</v>
      </c>
      <c r="E10" s="1">
        <f>SUM(C10:D10)</f>
        <v>240911.40319261892</v>
      </c>
      <c r="G10" s="7">
        <v>2000</v>
      </c>
      <c r="H10" s="9">
        <v>81.425571680152188</v>
      </c>
      <c r="I10" s="9">
        <v>18.574428319847794</v>
      </c>
    </row>
    <row r="11" spans="2:9" x14ac:dyDescent="0.25">
      <c r="B11" s="2">
        <v>2010</v>
      </c>
      <c r="C11" s="1">
        <v>41332.037058265683</v>
      </c>
      <c r="D11" s="1">
        <v>160527.38062809865</v>
      </c>
      <c r="E11" s="1">
        <f t="shared" ref="E11:E12" si="0">SUM(C11:D11)</f>
        <v>201859.41768636432</v>
      </c>
      <c r="G11" s="7">
        <v>2010</v>
      </c>
      <c r="H11" s="9">
        <v>79.524345441992381</v>
      </c>
      <c r="I11" s="9">
        <v>20.475654558007616</v>
      </c>
    </row>
    <row r="12" spans="2:9" x14ac:dyDescent="0.25">
      <c r="B12" s="2">
        <v>2019</v>
      </c>
      <c r="C12" s="1">
        <v>46144.292145227962</v>
      </c>
      <c r="D12" s="1">
        <v>151919.52060405698</v>
      </c>
      <c r="E12" s="1">
        <f t="shared" si="0"/>
        <v>198063.81274928493</v>
      </c>
      <c r="G12" s="7">
        <v>2019</v>
      </c>
      <c r="H12" s="9">
        <v>76.702310480290123</v>
      </c>
      <c r="I12" s="9">
        <v>23.297689519709884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workbookViewId="0">
      <selection activeCell="F1" sqref="F1"/>
    </sheetView>
  </sheetViews>
  <sheetFormatPr defaultColWidth="9.140625" defaultRowHeight="15" x14ac:dyDescent="0.25"/>
  <cols>
    <col min="1" max="1" width="16.5703125" style="1" bestFit="1" customWidth="1"/>
    <col min="2" max="2" width="11" style="1" bestFit="1" customWidth="1"/>
    <col min="3" max="3" width="9.140625" style="1"/>
    <col min="4" max="4" width="16.140625" style="1" bestFit="1" customWidth="1"/>
    <col min="5" max="5" width="13.140625" style="1" bestFit="1" customWidth="1"/>
    <col min="6" max="16384" width="9.140625" style="1"/>
  </cols>
  <sheetData>
    <row r="1" spans="1:24" x14ac:dyDescent="0.25">
      <c r="A1" s="2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6">
        <v>2000</v>
      </c>
      <c r="G1" s="6">
        <v>2001</v>
      </c>
      <c r="H1" s="6">
        <v>2002</v>
      </c>
      <c r="I1" s="6">
        <v>2003</v>
      </c>
      <c r="J1" s="6">
        <v>2004</v>
      </c>
      <c r="K1" s="6">
        <v>2005</v>
      </c>
      <c r="L1" s="6">
        <v>2006</v>
      </c>
      <c r="M1" s="6">
        <v>2007</v>
      </c>
      <c r="N1" s="6">
        <v>2008</v>
      </c>
      <c r="O1" s="6">
        <v>2010</v>
      </c>
      <c r="P1" s="6">
        <v>2011</v>
      </c>
      <c r="Q1" s="6">
        <v>2012</v>
      </c>
      <c r="R1" s="6">
        <v>2013</v>
      </c>
      <c r="S1" s="6">
        <v>2014</v>
      </c>
      <c r="T1" s="6">
        <v>2015</v>
      </c>
      <c r="U1" s="6">
        <v>2016</v>
      </c>
      <c r="V1" s="6">
        <v>2017</v>
      </c>
      <c r="W1" s="6">
        <v>2018</v>
      </c>
      <c r="X1" s="6">
        <v>2019</v>
      </c>
    </row>
    <row r="2" spans="1:24" x14ac:dyDescent="0.25">
      <c r="A2" s="3" t="s">
        <v>14</v>
      </c>
      <c r="B2" s="3" t="s">
        <v>15</v>
      </c>
      <c r="C2" s="1" t="s">
        <v>16</v>
      </c>
      <c r="D2" s="3" t="s">
        <v>17</v>
      </c>
      <c r="E2" s="1" t="s">
        <v>7</v>
      </c>
      <c r="F2" s="5">
        <v>822.14</v>
      </c>
      <c r="G2" s="5">
        <v>746.51999999999975</v>
      </c>
      <c r="H2" s="5">
        <v>684.13999999999987</v>
      </c>
      <c r="I2" s="5">
        <v>668.65</v>
      </c>
      <c r="J2" s="5">
        <v>621.18999999999971</v>
      </c>
      <c r="K2" s="5">
        <v>615.67000000000019</v>
      </c>
      <c r="L2" s="5">
        <v>675.06000000000017</v>
      </c>
      <c r="M2" s="5">
        <v>672.00000000000011</v>
      </c>
      <c r="N2" s="5">
        <v>634.87000000000023</v>
      </c>
      <c r="O2" s="5">
        <v>571.2700000000001</v>
      </c>
      <c r="P2" s="5">
        <v>558.88000000000011</v>
      </c>
      <c r="Q2" s="5">
        <v>573.8599999999999</v>
      </c>
      <c r="R2" s="5">
        <v>571.99999999999966</v>
      </c>
      <c r="S2" s="5">
        <v>560.84</v>
      </c>
      <c r="T2" s="5">
        <v>574.81999999999994</v>
      </c>
      <c r="U2" s="5">
        <v>576.03999999999985</v>
      </c>
      <c r="V2" s="5">
        <v>595.71999999999991</v>
      </c>
      <c r="W2" s="5">
        <v>578.22000000000014</v>
      </c>
      <c r="X2" s="5">
        <v>572.64943483730576</v>
      </c>
    </row>
    <row r="3" spans="1:24" x14ac:dyDescent="0.25">
      <c r="A3" s="3" t="s">
        <v>14</v>
      </c>
      <c r="B3" s="3" t="s">
        <v>15</v>
      </c>
      <c r="C3" s="1" t="s">
        <v>16</v>
      </c>
      <c r="D3" s="3" t="s">
        <v>17</v>
      </c>
      <c r="E3" s="1" t="s">
        <v>8</v>
      </c>
      <c r="F3" s="5">
        <v>5357.18</v>
      </c>
      <c r="G3" s="5">
        <v>5130.87</v>
      </c>
      <c r="H3" s="5">
        <v>5923.42</v>
      </c>
      <c r="I3" s="5">
        <v>5941.61</v>
      </c>
      <c r="J3" s="5">
        <v>5454.43</v>
      </c>
      <c r="K3" s="5">
        <v>5234.92</v>
      </c>
      <c r="L3" s="5">
        <v>5758.3700000000008</v>
      </c>
      <c r="M3" s="5">
        <v>5230.34</v>
      </c>
      <c r="N3" s="5">
        <v>5449.76</v>
      </c>
      <c r="O3" s="5">
        <v>5021.51</v>
      </c>
      <c r="P3" s="5">
        <v>5396.51</v>
      </c>
      <c r="Q3" s="5">
        <v>5060.8360000000002</v>
      </c>
      <c r="R3" s="5">
        <v>4635.7464999999993</v>
      </c>
      <c r="S3" s="5">
        <v>4566.1500999999998</v>
      </c>
      <c r="T3" s="5">
        <v>5172.1030299999993</v>
      </c>
      <c r="U3" s="5">
        <v>5197.3861269999998</v>
      </c>
      <c r="V3" s="5">
        <v>5118.9786270000004</v>
      </c>
      <c r="W3" s="5">
        <v>4964.1468770000001</v>
      </c>
      <c r="X3" s="5">
        <v>4775.3379986912696</v>
      </c>
    </row>
    <row r="4" spans="1:24" x14ac:dyDescent="0.25">
      <c r="A4" s="3" t="s">
        <v>14</v>
      </c>
      <c r="B4" s="3" t="s">
        <v>15</v>
      </c>
      <c r="C4" s="1" t="s">
        <v>18</v>
      </c>
      <c r="D4" s="3" t="s">
        <v>19</v>
      </c>
      <c r="E4" s="1" t="s">
        <v>7</v>
      </c>
      <c r="F4" s="5">
        <v>429.6</v>
      </c>
      <c r="G4" s="5">
        <v>418.8</v>
      </c>
      <c r="H4" s="5">
        <v>416</v>
      </c>
      <c r="I4" s="5">
        <v>406.37432224714416</v>
      </c>
      <c r="J4" s="5">
        <v>387.64794409305148</v>
      </c>
      <c r="K4" s="5">
        <v>370.7259255271839</v>
      </c>
      <c r="L4" s="5">
        <v>365.6</v>
      </c>
      <c r="M4" s="5">
        <v>365</v>
      </c>
      <c r="N4" s="5">
        <v>368.40000000000003</v>
      </c>
      <c r="O4" s="5">
        <v>357.8</v>
      </c>
      <c r="P4" s="5">
        <v>359.49999999999994</v>
      </c>
      <c r="Q4" s="5">
        <v>359.3</v>
      </c>
      <c r="R4" s="5">
        <v>352.40000000000003</v>
      </c>
      <c r="S4" s="5">
        <v>343.2</v>
      </c>
      <c r="T4" s="5">
        <v>348.6</v>
      </c>
      <c r="U4" s="5">
        <v>345</v>
      </c>
      <c r="V4" s="5">
        <v>350.20000000000005</v>
      </c>
      <c r="W4" s="5">
        <v>353.1</v>
      </c>
      <c r="X4" s="5">
        <v>336.26970000835712</v>
      </c>
    </row>
    <row r="5" spans="1:24" x14ac:dyDescent="0.25">
      <c r="A5" s="3" t="s">
        <v>14</v>
      </c>
      <c r="B5" s="3" t="s">
        <v>15</v>
      </c>
      <c r="C5" s="1" t="s">
        <v>18</v>
      </c>
      <c r="D5" s="3" t="s">
        <v>19</v>
      </c>
      <c r="E5" s="1" t="s">
        <v>8</v>
      </c>
      <c r="F5" s="5">
        <v>1276.9000000000001</v>
      </c>
      <c r="G5" s="5">
        <v>1220.8</v>
      </c>
      <c r="H5" s="5">
        <v>1321.5</v>
      </c>
      <c r="I5" s="5">
        <v>1559.0570848341608</v>
      </c>
      <c r="J5" s="5">
        <v>1485.0379745798275</v>
      </c>
      <c r="K5" s="5">
        <v>1510.5815412078903</v>
      </c>
      <c r="L5" s="5">
        <v>1380.3</v>
      </c>
      <c r="M5" s="5">
        <v>1363.7</v>
      </c>
      <c r="N5" s="5">
        <v>1525.492</v>
      </c>
      <c r="O5" s="5">
        <v>1370.5</v>
      </c>
      <c r="P5" s="5">
        <v>1320.2</v>
      </c>
      <c r="Q5" s="5">
        <v>1254</v>
      </c>
      <c r="R5" s="5">
        <v>1097.8</v>
      </c>
      <c r="S5" s="5">
        <v>1102.5</v>
      </c>
      <c r="T5" s="5">
        <v>1057</v>
      </c>
      <c r="U5" s="5">
        <v>1108.8</v>
      </c>
      <c r="V5" s="5">
        <v>1091</v>
      </c>
      <c r="W5" s="5">
        <v>991.1</v>
      </c>
      <c r="X5" s="5">
        <v>890.21005367671853</v>
      </c>
    </row>
    <row r="6" spans="1:24" x14ac:dyDescent="0.25">
      <c r="A6" s="3" t="s">
        <v>14</v>
      </c>
      <c r="B6" s="3" t="s">
        <v>15</v>
      </c>
      <c r="C6" s="1" t="s">
        <v>20</v>
      </c>
      <c r="D6" s="3" t="s">
        <v>21</v>
      </c>
      <c r="E6" s="1" t="s">
        <v>7</v>
      </c>
      <c r="F6" s="5">
        <v>694.93643195316861</v>
      </c>
      <c r="G6" s="5">
        <v>675.71409425006289</v>
      </c>
      <c r="H6" s="5">
        <v>678.72085538470583</v>
      </c>
      <c r="I6" s="5">
        <v>705.55971234206334</v>
      </c>
      <c r="J6" s="5">
        <v>716.79711235440868</v>
      </c>
      <c r="K6" s="5">
        <v>561.56299999999999</v>
      </c>
      <c r="L6" s="5">
        <v>532.81399999999985</v>
      </c>
      <c r="M6" s="5">
        <v>546.14200000000028</v>
      </c>
      <c r="N6" s="5">
        <v>505.20000000000016</v>
      </c>
      <c r="O6" s="5">
        <v>506.23699999999997</v>
      </c>
      <c r="P6" s="5">
        <v>495.65900000000005</v>
      </c>
      <c r="Q6" s="5">
        <v>492.05499999999995</v>
      </c>
      <c r="R6" s="5">
        <v>492.10897299248137</v>
      </c>
      <c r="S6" s="5">
        <v>485.17811975099119</v>
      </c>
      <c r="T6" s="5">
        <v>497.72175998972455</v>
      </c>
      <c r="U6" s="5">
        <v>496.36576606973665</v>
      </c>
      <c r="V6" s="5">
        <v>509.5549855035332</v>
      </c>
      <c r="W6" s="5">
        <v>519.52130231925662</v>
      </c>
      <c r="X6" s="5">
        <v>519.43567991569648</v>
      </c>
    </row>
    <row r="7" spans="1:24" x14ac:dyDescent="0.25">
      <c r="A7" s="3" t="s">
        <v>14</v>
      </c>
      <c r="B7" s="3" t="s">
        <v>15</v>
      </c>
      <c r="C7" s="1" t="s">
        <v>20</v>
      </c>
      <c r="D7" s="3" t="s">
        <v>21</v>
      </c>
      <c r="E7" s="1" t="s">
        <v>8</v>
      </c>
      <c r="F7" s="5">
        <v>5217.2600353370926</v>
      </c>
      <c r="G7" s="5">
        <v>5342.7668911261662</v>
      </c>
      <c r="H7" s="5">
        <v>5304.08447176752</v>
      </c>
      <c r="I7" s="5">
        <v>5309.1021095904189</v>
      </c>
      <c r="J7" s="5">
        <v>5057.6396063071852</v>
      </c>
      <c r="K7" s="5">
        <v>4290.7</v>
      </c>
      <c r="L7" s="5">
        <v>4303.3999999999996</v>
      </c>
      <c r="M7" s="5">
        <v>4825.0338166510483</v>
      </c>
      <c r="N7" s="5">
        <v>5148</v>
      </c>
      <c r="O7" s="5">
        <v>4470.1000000000004</v>
      </c>
      <c r="P7" s="5">
        <v>4335</v>
      </c>
      <c r="Q7" s="5">
        <v>4153.3289999999997</v>
      </c>
      <c r="R7" s="5">
        <v>4182.2698496352132</v>
      </c>
      <c r="S7" s="5">
        <v>4053.9322984706246</v>
      </c>
      <c r="T7" s="5">
        <v>4219.3567650051309</v>
      </c>
      <c r="U7" s="5">
        <v>4219.082710192778</v>
      </c>
      <c r="V7" s="5">
        <v>4450.6612155696803</v>
      </c>
      <c r="W7" s="5">
        <v>4118.0812626578136</v>
      </c>
      <c r="X7" s="5">
        <v>4143.8818791181175</v>
      </c>
    </row>
    <row r="8" spans="1:24" x14ac:dyDescent="0.25">
      <c r="A8" s="3" t="s">
        <v>14</v>
      </c>
      <c r="B8" s="3" t="s">
        <v>15</v>
      </c>
      <c r="C8" s="1" t="s">
        <v>22</v>
      </c>
      <c r="D8" s="3" t="s">
        <v>23</v>
      </c>
      <c r="E8" s="1" t="s">
        <v>7</v>
      </c>
      <c r="F8" s="5">
        <v>1843.1</v>
      </c>
      <c r="G8" s="5">
        <v>1732.1000000000006</v>
      </c>
      <c r="H8" s="5">
        <v>1719.3000000000004</v>
      </c>
      <c r="I8" s="5">
        <v>1732.7000000000007</v>
      </c>
      <c r="J8" s="5">
        <v>1672.2000000000003</v>
      </c>
      <c r="K8" s="5">
        <v>1678.2999999999995</v>
      </c>
      <c r="L8" s="5">
        <v>1712.7999999999993</v>
      </c>
      <c r="M8" s="5">
        <v>1679.9</v>
      </c>
      <c r="N8" s="5">
        <v>1673.6</v>
      </c>
      <c r="O8" s="5">
        <v>1641.5000000000007</v>
      </c>
      <c r="P8" s="5">
        <v>1639.2</v>
      </c>
      <c r="Q8" s="5">
        <v>1640.3000000000002</v>
      </c>
      <c r="R8" s="5">
        <v>1633.1999999999998</v>
      </c>
      <c r="S8" s="5">
        <v>1633.5999999999997</v>
      </c>
      <c r="T8" s="5">
        <v>1686.0999999999992</v>
      </c>
      <c r="U8" s="5">
        <v>1694.8309999999999</v>
      </c>
      <c r="V8" s="5">
        <v>1680.7350000000001</v>
      </c>
      <c r="W8" s="5">
        <v>1775.5130000000001</v>
      </c>
      <c r="X8" s="5">
        <v>1687.3307601622712</v>
      </c>
    </row>
    <row r="9" spans="1:24" x14ac:dyDescent="0.25">
      <c r="A9" s="3" t="s">
        <v>14</v>
      </c>
      <c r="B9" s="3" t="s">
        <v>15</v>
      </c>
      <c r="C9" s="1" t="s">
        <v>22</v>
      </c>
      <c r="D9" s="3" t="s">
        <v>23</v>
      </c>
      <c r="E9" s="1" t="s">
        <v>8</v>
      </c>
      <c r="F9" s="5">
        <v>9303.7000000000007</v>
      </c>
      <c r="G9" s="5">
        <v>9070.5999999999985</v>
      </c>
      <c r="H9" s="5">
        <v>9272.9000000000015</v>
      </c>
      <c r="I9" s="5">
        <v>9225.7999999999993</v>
      </c>
      <c r="J9" s="5">
        <v>9184.2000000000007</v>
      </c>
      <c r="K9" s="5">
        <v>9118.5</v>
      </c>
      <c r="L9" s="5">
        <v>9815.1</v>
      </c>
      <c r="M9" s="5">
        <v>9447.2000000000007</v>
      </c>
      <c r="N9" s="5">
        <v>8556.4</v>
      </c>
      <c r="O9" s="5">
        <v>8896.9</v>
      </c>
      <c r="P9" s="5">
        <v>9158.2000000000007</v>
      </c>
      <c r="Q9" s="5">
        <v>8840.5</v>
      </c>
      <c r="R9" s="5">
        <v>8692.2999999999993</v>
      </c>
      <c r="S9" s="5">
        <v>8777.2999999999993</v>
      </c>
      <c r="T9" s="5">
        <v>8507.9580000000005</v>
      </c>
      <c r="U9" s="5">
        <v>8574.2860000000001</v>
      </c>
      <c r="V9" s="5">
        <v>8105.4960000000001</v>
      </c>
      <c r="W9" s="5">
        <v>7788.2639999999992</v>
      </c>
      <c r="X9" s="5">
        <v>7158.6379336520195</v>
      </c>
    </row>
    <row r="10" spans="1:24" x14ac:dyDescent="0.25">
      <c r="A10" s="3" t="s">
        <v>14</v>
      </c>
      <c r="B10" s="3" t="s">
        <v>15</v>
      </c>
      <c r="C10" s="1" t="s">
        <v>24</v>
      </c>
      <c r="D10" s="3" t="s">
        <v>1</v>
      </c>
      <c r="E10" s="1" t="s">
        <v>7</v>
      </c>
      <c r="F10" s="5">
        <v>1080</v>
      </c>
      <c r="G10" s="5">
        <v>964</v>
      </c>
      <c r="H10" s="5">
        <v>835</v>
      </c>
      <c r="I10" s="5">
        <v>787.00000000000011</v>
      </c>
      <c r="J10" s="5">
        <v>739</v>
      </c>
      <c r="K10" s="5">
        <v>701</v>
      </c>
      <c r="L10" s="5">
        <v>630</v>
      </c>
      <c r="M10" s="5">
        <v>627.70000000000005</v>
      </c>
      <c r="N10" s="5">
        <v>743.00000000000011</v>
      </c>
      <c r="O10" s="5">
        <v>619</v>
      </c>
      <c r="P10" s="5">
        <v>591</v>
      </c>
      <c r="Q10" s="5">
        <v>593</v>
      </c>
      <c r="R10" s="5">
        <v>576.35</v>
      </c>
      <c r="S10" s="5">
        <v>549.43000000000006</v>
      </c>
      <c r="T10" s="5">
        <v>585.39</v>
      </c>
      <c r="U10" s="5">
        <v>628</v>
      </c>
      <c r="V10" s="5">
        <v>639</v>
      </c>
      <c r="W10" s="5">
        <v>673.75953445130654</v>
      </c>
      <c r="X10" s="5">
        <v>518.125470639534</v>
      </c>
    </row>
    <row r="11" spans="1:24" x14ac:dyDescent="0.25">
      <c r="A11" s="3" t="s">
        <v>14</v>
      </c>
      <c r="B11" s="3" t="s">
        <v>15</v>
      </c>
      <c r="C11" s="1" t="s">
        <v>24</v>
      </c>
      <c r="D11" s="3" t="s">
        <v>1</v>
      </c>
      <c r="E11" s="1" t="s">
        <v>8</v>
      </c>
      <c r="F11" s="5">
        <v>6857</v>
      </c>
      <c r="G11" s="5">
        <v>6350</v>
      </c>
      <c r="H11" s="5">
        <v>6376</v>
      </c>
      <c r="I11" s="5">
        <v>5679</v>
      </c>
      <c r="J11" s="5">
        <v>5087</v>
      </c>
      <c r="K11" s="5">
        <v>4569</v>
      </c>
      <c r="L11" s="5">
        <v>4669</v>
      </c>
      <c r="M11" s="5">
        <v>6244.3</v>
      </c>
      <c r="N11" s="5">
        <v>10381</v>
      </c>
      <c r="O11" s="5">
        <v>5593</v>
      </c>
      <c r="P11" s="5">
        <v>7111</v>
      </c>
      <c r="Q11" s="5">
        <v>6876.79</v>
      </c>
      <c r="R11" s="5">
        <v>6643.75</v>
      </c>
      <c r="S11" s="5">
        <v>6457.29</v>
      </c>
      <c r="T11" s="5">
        <v>5861.8</v>
      </c>
      <c r="U11" s="5">
        <v>5728</v>
      </c>
      <c r="V11" s="5">
        <v>6110</v>
      </c>
      <c r="W11" s="5">
        <v>7453.4781594039559</v>
      </c>
      <c r="X11" s="5">
        <v>3751.8340229472255</v>
      </c>
    </row>
    <row r="12" spans="1:24" x14ac:dyDescent="0.25">
      <c r="A12" s="3" t="s">
        <v>14</v>
      </c>
      <c r="B12" s="3" t="s">
        <v>15</v>
      </c>
      <c r="C12" s="1" t="s">
        <v>25</v>
      </c>
      <c r="D12" s="3" t="s">
        <v>26</v>
      </c>
      <c r="E12" s="1" t="s">
        <v>7</v>
      </c>
      <c r="F12" s="5">
        <v>414.8</v>
      </c>
      <c r="G12" s="5">
        <v>390.3</v>
      </c>
      <c r="H12" s="5">
        <v>379.7</v>
      </c>
      <c r="I12" s="5">
        <v>383.5</v>
      </c>
      <c r="J12" s="5">
        <v>349.1</v>
      </c>
      <c r="K12" s="5">
        <v>337.7</v>
      </c>
      <c r="L12" s="5">
        <v>326.60000000000002</v>
      </c>
      <c r="M12" s="5">
        <v>319.5</v>
      </c>
      <c r="N12" s="5">
        <v>310</v>
      </c>
      <c r="O12" s="5">
        <v>321</v>
      </c>
      <c r="P12" s="5">
        <v>315</v>
      </c>
      <c r="Q12" s="5">
        <v>320.3</v>
      </c>
      <c r="R12" s="5">
        <v>305.7</v>
      </c>
      <c r="S12" s="5">
        <v>297.39999999999998</v>
      </c>
      <c r="T12" s="5">
        <v>299.90000000000003</v>
      </c>
      <c r="U12" s="5">
        <v>298.3</v>
      </c>
      <c r="V12" s="5">
        <v>306.89999999999998</v>
      </c>
      <c r="W12" s="5">
        <v>311.3</v>
      </c>
      <c r="X12" s="5">
        <v>313.68244786324783</v>
      </c>
    </row>
    <row r="13" spans="1:24" x14ac:dyDescent="0.25">
      <c r="A13" s="4" t="s">
        <v>14</v>
      </c>
      <c r="B13" s="3" t="s">
        <v>15</v>
      </c>
      <c r="C13" s="1" t="s">
        <v>25</v>
      </c>
      <c r="D13" s="3" t="s">
        <v>26</v>
      </c>
      <c r="E13" s="1" t="s">
        <v>8</v>
      </c>
      <c r="F13" s="5">
        <v>917.81744269951173</v>
      </c>
      <c r="G13" s="5">
        <v>916.16687106837901</v>
      </c>
      <c r="H13" s="5">
        <v>887.24787580772409</v>
      </c>
      <c r="I13" s="5">
        <v>815.24242982493672</v>
      </c>
      <c r="J13" s="5">
        <v>833.32407314320471</v>
      </c>
      <c r="K13" s="5">
        <v>729.17350151207211</v>
      </c>
      <c r="L13" s="5">
        <v>591.44227533003595</v>
      </c>
      <c r="M13" s="5">
        <v>504.83193954610374</v>
      </c>
      <c r="N13" s="5">
        <v>494.19385632785338</v>
      </c>
      <c r="O13" s="5">
        <v>345.03201557</v>
      </c>
      <c r="P13" s="5">
        <v>1309.6071973088519</v>
      </c>
      <c r="Q13" s="5">
        <v>543.0315481590219</v>
      </c>
      <c r="R13" s="5">
        <v>335.98693399999996</v>
      </c>
      <c r="S13" s="5">
        <v>263.95242500000001</v>
      </c>
      <c r="T13" s="5">
        <v>269.04715149999998</v>
      </c>
      <c r="U13" s="5">
        <v>239.28331233546001</v>
      </c>
      <c r="V13" s="5">
        <v>255.80937799999998</v>
      </c>
      <c r="W13" s="5">
        <v>257.21718599999997</v>
      </c>
      <c r="X13" s="5">
        <v>223.41598976675212</v>
      </c>
    </row>
    <row r="14" spans="1:24" x14ac:dyDescent="0.25">
      <c r="A14" s="3" t="s">
        <v>27</v>
      </c>
      <c r="B14" s="3" t="s">
        <v>15</v>
      </c>
      <c r="C14" s="1" t="s">
        <v>28</v>
      </c>
      <c r="D14" s="3" t="s">
        <v>29</v>
      </c>
      <c r="E14" s="1" t="s">
        <v>7</v>
      </c>
      <c r="F14" s="5">
        <v>675.47664292679303</v>
      </c>
      <c r="G14" s="5">
        <v>655.75350693734242</v>
      </c>
      <c r="H14" s="5">
        <v>636.42000000000007</v>
      </c>
      <c r="I14" s="5">
        <v>620.25</v>
      </c>
      <c r="J14" s="5">
        <v>654.73857555143263</v>
      </c>
      <c r="K14" s="5">
        <v>632.24</v>
      </c>
      <c r="L14" s="5">
        <v>669.61383288669003</v>
      </c>
      <c r="M14" s="5">
        <v>563.10564213564203</v>
      </c>
      <c r="N14" s="5">
        <v>688.24832535483336</v>
      </c>
      <c r="O14" s="5">
        <v>685.21500000000003</v>
      </c>
      <c r="P14" s="5">
        <v>712.12200000000007</v>
      </c>
      <c r="Q14" s="5">
        <v>616.12099999999998</v>
      </c>
      <c r="R14" s="5">
        <v>763.899</v>
      </c>
      <c r="S14" s="5">
        <v>774.16700000000003</v>
      </c>
      <c r="T14" s="5">
        <v>702.73399999999992</v>
      </c>
      <c r="U14" s="5">
        <v>666.08899999999994</v>
      </c>
      <c r="V14" s="5">
        <v>675.99299999999982</v>
      </c>
      <c r="W14" s="5">
        <v>846.85060610920027</v>
      </c>
      <c r="X14" s="5">
        <v>657.75156251439103</v>
      </c>
    </row>
    <row r="15" spans="1:24" x14ac:dyDescent="0.25">
      <c r="A15" s="3" t="s">
        <v>27</v>
      </c>
      <c r="B15" s="3" t="s">
        <v>15</v>
      </c>
      <c r="C15" s="1" t="s">
        <v>28</v>
      </c>
      <c r="D15" s="3" t="s">
        <v>29</v>
      </c>
      <c r="E15" s="1" t="s">
        <v>8</v>
      </c>
      <c r="F15" s="5">
        <v>4.8933570732069533</v>
      </c>
      <c r="G15" s="5">
        <v>4.8664930626575948</v>
      </c>
      <c r="H15" s="5">
        <v>18.29999999999999</v>
      </c>
      <c r="I15" s="5">
        <v>18.60000000000003</v>
      </c>
      <c r="J15" s="5">
        <v>18.091424448567317</v>
      </c>
      <c r="K15" s="5">
        <v>16.300000000000008</v>
      </c>
      <c r="L15" s="5">
        <v>5.7561671133099379</v>
      </c>
      <c r="M15" s="5">
        <v>3.6643578643578416</v>
      </c>
      <c r="N15" s="5">
        <v>8.0816746451667054</v>
      </c>
      <c r="O15" s="5">
        <v>258.51000000000005</v>
      </c>
      <c r="P15" s="5">
        <v>247.54600000000013</v>
      </c>
      <c r="Q15" s="5">
        <v>249.327</v>
      </c>
      <c r="R15" s="5">
        <v>257.84500000000003</v>
      </c>
      <c r="S15" s="5">
        <v>241.97</v>
      </c>
      <c r="T15" s="5">
        <v>236.29499999999996</v>
      </c>
      <c r="U15" s="5">
        <v>204.22699999999995</v>
      </c>
      <c r="V15" s="5">
        <v>198.10399999999996</v>
      </c>
      <c r="W15" s="5">
        <v>201.8923938907997</v>
      </c>
      <c r="X15" s="5">
        <v>211.01446554241051</v>
      </c>
    </row>
    <row r="16" spans="1:24" x14ac:dyDescent="0.25">
      <c r="A16" s="3" t="s">
        <v>27</v>
      </c>
      <c r="B16" s="3" t="s">
        <v>15</v>
      </c>
      <c r="C16" s="1" t="s">
        <v>30</v>
      </c>
      <c r="D16" s="3" t="s">
        <v>31</v>
      </c>
      <c r="E16" s="1" t="s">
        <v>7</v>
      </c>
      <c r="F16" s="5">
        <v>237.7999999999999</v>
      </c>
      <c r="G16" s="5">
        <v>256.10000000000002</v>
      </c>
      <c r="H16" s="5">
        <v>224.2</v>
      </c>
      <c r="I16" s="5">
        <v>255.34057306989561</v>
      </c>
      <c r="J16" s="5">
        <v>299.41371739056336</v>
      </c>
      <c r="K16" s="5">
        <v>269.21811412664334</v>
      </c>
      <c r="L16" s="5">
        <v>234.62303271997288</v>
      </c>
      <c r="M16" s="5">
        <v>241.92223859366297</v>
      </c>
      <c r="N16" s="5">
        <v>309.12205031844405</v>
      </c>
      <c r="O16" s="5">
        <v>49.599999999999994</v>
      </c>
      <c r="P16" s="5">
        <v>208.64499999999998</v>
      </c>
      <c r="Q16" s="5">
        <v>496.57799999999992</v>
      </c>
      <c r="R16" s="5">
        <v>44.669696993806227</v>
      </c>
      <c r="S16" s="5">
        <v>42.219316220146261</v>
      </c>
      <c r="T16" s="5">
        <v>32.82252673224405</v>
      </c>
      <c r="U16" s="5">
        <v>46.17</v>
      </c>
      <c r="V16" s="5">
        <v>45.853999999999999</v>
      </c>
      <c r="W16" s="5">
        <v>42.452481623086797</v>
      </c>
      <c r="X16" s="5">
        <v>224.83028998611246</v>
      </c>
    </row>
    <row r="17" spans="1:24" x14ac:dyDescent="0.25">
      <c r="A17" s="3" t="s">
        <v>27</v>
      </c>
      <c r="B17" s="3" t="s">
        <v>15</v>
      </c>
      <c r="C17" s="1" t="s">
        <v>30</v>
      </c>
      <c r="D17" s="3" t="s">
        <v>31</v>
      </c>
      <c r="E17" s="1" t="s">
        <v>8</v>
      </c>
      <c r="F17" s="5">
        <v>1211.6999999999998</v>
      </c>
      <c r="G17" s="5">
        <v>1188.0999999999999</v>
      </c>
      <c r="H17" s="5">
        <v>1176.5999999999999</v>
      </c>
      <c r="I17" s="5">
        <v>1464.9892454554367</v>
      </c>
      <c r="J17" s="5">
        <v>1500.4079038403672</v>
      </c>
      <c r="K17" s="5">
        <v>1418.063586636327</v>
      </c>
      <c r="L17" s="5">
        <v>1351.901270251632</v>
      </c>
      <c r="M17" s="5">
        <v>1679.8265543804289</v>
      </c>
      <c r="N17" s="5">
        <v>1443.6446009086985</v>
      </c>
      <c r="O17" s="5">
        <v>1541.1</v>
      </c>
      <c r="P17" s="5">
        <v>1569.1000000000001</v>
      </c>
      <c r="Q17" s="5">
        <v>2832.7033609999999</v>
      </c>
      <c r="R17" s="5">
        <v>2990.2012560061939</v>
      </c>
      <c r="S17" s="5">
        <v>2831.4341527798538</v>
      </c>
      <c r="T17" s="5">
        <v>2895.2592542677558</v>
      </c>
      <c r="U17" s="5">
        <v>3067.4722170000005</v>
      </c>
      <c r="V17" s="5">
        <v>1510.6189999999999</v>
      </c>
      <c r="W17" s="5">
        <v>1354.2518412388483</v>
      </c>
      <c r="X17" s="5">
        <v>759.89673691566145</v>
      </c>
    </row>
    <row r="18" spans="1:24" x14ac:dyDescent="0.25">
      <c r="A18" s="3" t="s">
        <v>27</v>
      </c>
      <c r="B18" s="3" t="s">
        <v>15</v>
      </c>
      <c r="C18" s="1" t="s">
        <v>32</v>
      </c>
      <c r="D18" s="3" t="s">
        <v>33</v>
      </c>
      <c r="E18" s="1" t="s">
        <v>7</v>
      </c>
      <c r="F18" s="5">
        <v>267.77716020514549</v>
      </c>
      <c r="G18" s="5">
        <v>267.45605857180931</v>
      </c>
      <c r="H18" s="5">
        <v>271.26109564380766</v>
      </c>
      <c r="I18" s="5">
        <v>269.95095942359723</v>
      </c>
      <c r="J18" s="5">
        <v>269.64070753695711</v>
      </c>
      <c r="K18" s="5">
        <v>271.11085530530971</v>
      </c>
      <c r="L18" s="5">
        <v>275.89581124247718</v>
      </c>
      <c r="M18" s="5">
        <v>280.35354744285451</v>
      </c>
      <c r="N18" s="5">
        <v>298.13253474077163</v>
      </c>
      <c r="O18" s="5">
        <v>295.895592311413</v>
      </c>
      <c r="P18" s="5">
        <v>289.74179689819312</v>
      </c>
      <c r="Q18" s="5">
        <v>289.752891469323</v>
      </c>
      <c r="R18" s="5">
        <v>298.57276659500195</v>
      </c>
      <c r="S18" s="5">
        <v>302.55610791566841</v>
      </c>
      <c r="T18" s="5">
        <v>294.33122349556999</v>
      </c>
      <c r="U18" s="5">
        <v>295.32521356649033</v>
      </c>
      <c r="V18" s="5">
        <v>297.11977180263978</v>
      </c>
      <c r="W18" s="5">
        <v>298.6489199144624</v>
      </c>
      <c r="X18" s="5">
        <v>298.62623630119975</v>
      </c>
    </row>
    <row r="19" spans="1:24" x14ac:dyDescent="0.25">
      <c r="A19" s="3" t="s">
        <v>27</v>
      </c>
      <c r="B19" s="3" t="s">
        <v>15</v>
      </c>
      <c r="C19" s="1" t="s">
        <v>32</v>
      </c>
      <c r="D19" s="3" t="s">
        <v>33</v>
      </c>
      <c r="E19" s="1" t="s">
        <v>8</v>
      </c>
      <c r="F19" s="5">
        <v>2002.2228397948545</v>
      </c>
      <c r="G19" s="5">
        <v>2002.5439414281907</v>
      </c>
      <c r="H19" s="5">
        <v>1491.0389043561922</v>
      </c>
      <c r="I19" s="5">
        <v>1464.5490405764028</v>
      </c>
      <c r="J19" s="5">
        <v>1508.059292463043</v>
      </c>
      <c r="K19" s="5">
        <v>1362.7891446946903</v>
      </c>
      <c r="L19" s="5">
        <v>3085.0709537304692</v>
      </c>
      <c r="M19" s="5">
        <v>3141.0004541651188</v>
      </c>
      <c r="N19" s="5">
        <v>2828.4596025942324</v>
      </c>
      <c r="O19" s="5">
        <v>1948.2115136770994</v>
      </c>
      <c r="P19" s="5">
        <v>1908.1126339384407</v>
      </c>
      <c r="Q19" s="5">
        <v>1772.755516457747</v>
      </c>
      <c r="R19" s="5">
        <v>1912.9587793047353</v>
      </c>
      <c r="S19" s="5">
        <v>2176.9957919883364</v>
      </c>
      <c r="T19" s="5">
        <v>2160.4364800087997</v>
      </c>
      <c r="U19" s="5">
        <v>2134.7655298186664</v>
      </c>
      <c r="V19" s="5">
        <v>1756.4868795816783</v>
      </c>
      <c r="W19" s="5">
        <v>2115.14646800218</v>
      </c>
      <c r="X19" s="5">
        <v>2157.96906566707</v>
      </c>
    </row>
    <row r="20" spans="1:24" x14ac:dyDescent="0.25">
      <c r="A20" s="3" t="s">
        <v>27</v>
      </c>
      <c r="B20" s="3" t="s">
        <v>15</v>
      </c>
      <c r="C20" s="1" t="s">
        <v>34</v>
      </c>
      <c r="D20" s="3" t="s">
        <v>35</v>
      </c>
      <c r="E20" s="1" t="s">
        <v>7</v>
      </c>
      <c r="F20" s="5">
        <v>127.00713739741043</v>
      </c>
      <c r="G20" s="5">
        <v>128.03851978122174</v>
      </c>
      <c r="H20" s="5">
        <v>130.39760214483948</v>
      </c>
      <c r="I20" s="5">
        <v>180.96605650459222</v>
      </c>
      <c r="J20" s="5">
        <v>211.47921108577879</v>
      </c>
      <c r="K20" s="5">
        <v>274.11333413138266</v>
      </c>
      <c r="L20" s="5">
        <v>195.3696717771904</v>
      </c>
      <c r="M20" s="5">
        <v>199.52312278974418</v>
      </c>
      <c r="N20" s="5">
        <v>143.06941755485423</v>
      </c>
      <c r="O20" s="5">
        <v>123.42009918956576</v>
      </c>
      <c r="P20" s="5">
        <v>121.10745321984422</v>
      </c>
      <c r="Q20" s="5">
        <v>124.39937404910381</v>
      </c>
      <c r="R20" s="5">
        <v>124.94169070494981</v>
      </c>
      <c r="S20" s="5">
        <v>146.21656483460771</v>
      </c>
      <c r="T20" s="5">
        <v>133.24497913203564</v>
      </c>
      <c r="U20" s="5">
        <v>140.37050310893767</v>
      </c>
      <c r="V20" s="5">
        <v>137.14226811721542</v>
      </c>
      <c r="W20" s="5">
        <v>194.17444079358222</v>
      </c>
      <c r="X20" s="5">
        <v>202.13986746229511</v>
      </c>
    </row>
    <row r="21" spans="1:24" x14ac:dyDescent="0.25">
      <c r="A21" s="3" t="s">
        <v>27</v>
      </c>
      <c r="B21" s="3" t="s">
        <v>15</v>
      </c>
      <c r="C21" s="1" t="s">
        <v>34</v>
      </c>
      <c r="D21" s="3" t="s">
        <v>35</v>
      </c>
      <c r="E21" s="1" t="s">
        <v>8</v>
      </c>
      <c r="F21" s="5">
        <v>812.44612585411005</v>
      </c>
      <c r="G21" s="5">
        <v>836.14054094920607</v>
      </c>
      <c r="H21" s="5">
        <v>865.25310415741092</v>
      </c>
      <c r="I21" s="5">
        <v>809.39558148871288</v>
      </c>
      <c r="J21" s="5">
        <v>797.90300789496655</v>
      </c>
      <c r="K21" s="5">
        <v>837.38128808409726</v>
      </c>
      <c r="L21" s="5">
        <v>871.81065182856196</v>
      </c>
      <c r="M21" s="5">
        <v>950.722320215634</v>
      </c>
      <c r="N21" s="5">
        <v>996.51730304610442</v>
      </c>
      <c r="O21" s="5">
        <v>993.54222874645666</v>
      </c>
      <c r="P21" s="5">
        <v>972.64425216161681</v>
      </c>
      <c r="Q21" s="5">
        <v>973.09045853526482</v>
      </c>
      <c r="R21" s="5">
        <v>940.66360564039724</v>
      </c>
      <c r="S21" s="5">
        <v>967.60518973869353</v>
      </c>
      <c r="T21" s="5">
        <v>999.92013006096386</v>
      </c>
      <c r="U21" s="5">
        <v>996.21999722106239</v>
      </c>
      <c r="V21" s="5">
        <v>1016.2394511527846</v>
      </c>
      <c r="W21" s="5">
        <v>1363.0681102064177</v>
      </c>
      <c r="X21" s="5">
        <v>779.06175663770489</v>
      </c>
    </row>
    <row r="22" spans="1:24" x14ac:dyDescent="0.25">
      <c r="A22" s="3" t="s">
        <v>27</v>
      </c>
      <c r="B22" s="3" t="s">
        <v>15</v>
      </c>
      <c r="C22" s="1" t="s">
        <v>36</v>
      </c>
      <c r="D22" s="3" t="s">
        <v>37</v>
      </c>
      <c r="E22" s="1" t="s">
        <v>7</v>
      </c>
      <c r="F22" s="5">
        <v>76.446344644318557</v>
      </c>
      <c r="G22" s="5">
        <v>85.893418145008226</v>
      </c>
      <c r="H22" s="5">
        <v>94.979999999999961</v>
      </c>
      <c r="I22" s="5">
        <v>148.95000000000024</v>
      </c>
      <c r="J22" s="5">
        <v>140.82</v>
      </c>
      <c r="K22" s="5">
        <v>145.69</v>
      </c>
      <c r="L22" s="5">
        <v>144.83000000000001</v>
      </c>
      <c r="M22" s="5">
        <v>141.92969999999994</v>
      </c>
      <c r="N22" s="5">
        <v>147.21809999999999</v>
      </c>
      <c r="O22" s="5">
        <v>134.35649999999998</v>
      </c>
      <c r="P22" s="5">
        <v>131.92609999999996</v>
      </c>
      <c r="Q22" s="5">
        <v>128.84700000000001</v>
      </c>
      <c r="R22" s="5">
        <v>138.73497399999999</v>
      </c>
      <c r="S22" s="5">
        <v>139.716971</v>
      </c>
      <c r="T22" s="5">
        <v>138.59689</v>
      </c>
      <c r="U22" s="5">
        <v>139.68838</v>
      </c>
      <c r="V22" s="5">
        <v>139.25699800000001</v>
      </c>
      <c r="W22" s="5">
        <v>146.64762400000001</v>
      </c>
      <c r="X22" s="5">
        <v>147.43599832352984</v>
      </c>
    </row>
    <row r="23" spans="1:24" x14ac:dyDescent="0.25">
      <c r="A23" s="3" t="s">
        <v>27</v>
      </c>
      <c r="B23" s="3" t="s">
        <v>15</v>
      </c>
      <c r="C23" s="1" t="s">
        <v>36</v>
      </c>
      <c r="D23" s="3" t="s">
        <v>37</v>
      </c>
      <c r="E23" s="1" t="s">
        <v>8</v>
      </c>
      <c r="F23" s="5">
        <v>2003.4424038180264</v>
      </c>
      <c r="G23" s="5">
        <v>2600.644181854992</v>
      </c>
      <c r="H23" s="5">
        <v>2947.36</v>
      </c>
      <c r="I23" s="5">
        <v>3144</v>
      </c>
      <c r="J23" s="5">
        <v>3113.57</v>
      </c>
      <c r="K23" s="5">
        <v>2201.89</v>
      </c>
      <c r="L23" s="5">
        <v>1894.41</v>
      </c>
      <c r="M23" s="5">
        <v>2088.5796</v>
      </c>
      <c r="N23" s="5">
        <v>2097.8714</v>
      </c>
      <c r="O23" s="5">
        <v>494.80310000000003</v>
      </c>
      <c r="P23" s="5">
        <v>368.72320000000002</v>
      </c>
      <c r="Q23" s="5">
        <v>470.28</v>
      </c>
      <c r="R23" s="5">
        <v>294.17524700000001</v>
      </c>
      <c r="S23" s="5">
        <v>237.89148399999999</v>
      </c>
      <c r="T23" s="5">
        <v>261.77488900000003</v>
      </c>
      <c r="U23" s="5">
        <v>179.45128199999999</v>
      </c>
      <c r="V23" s="5">
        <v>134.46462100000002</v>
      </c>
      <c r="W23" s="5">
        <v>125.44964399999998</v>
      </c>
      <c r="X23" s="5">
        <v>104.24653567647016</v>
      </c>
    </row>
    <row r="24" spans="1:24" x14ac:dyDescent="0.25">
      <c r="A24" s="3" t="s">
        <v>27</v>
      </c>
      <c r="B24" s="3" t="s">
        <v>15</v>
      </c>
      <c r="C24" s="1" t="s">
        <v>38</v>
      </c>
      <c r="D24" s="3" t="s">
        <v>39</v>
      </c>
      <c r="E24" s="1" t="s">
        <v>7</v>
      </c>
      <c r="F24" s="5">
        <v>99.49799999999999</v>
      </c>
      <c r="G24" s="5">
        <v>99.44</v>
      </c>
      <c r="H24" s="5">
        <v>98.765000000000001</v>
      </c>
      <c r="I24" s="5">
        <v>93.492999999999995</v>
      </c>
      <c r="J24" s="5">
        <v>88.951000000000008</v>
      </c>
      <c r="K24" s="5">
        <v>86.685000000000002</v>
      </c>
      <c r="L24" s="5">
        <v>86.967000000000013</v>
      </c>
      <c r="M24" s="5">
        <v>93.402000000000001</v>
      </c>
      <c r="N24" s="5">
        <v>95.756</v>
      </c>
      <c r="O24" s="5">
        <v>115.64700000000002</v>
      </c>
      <c r="P24" s="5">
        <v>108.18899999999999</v>
      </c>
      <c r="Q24" s="5">
        <v>86.32</v>
      </c>
      <c r="R24" s="5">
        <v>77.341000000000008</v>
      </c>
      <c r="S24" s="5">
        <v>73.715000000000003</v>
      </c>
      <c r="T24" s="5">
        <v>71.765000000000015</v>
      </c>
      <c r="U24" s="5">
        <v>73.402999999999992</v>
      </c>
      <c r="V24" s="5">
        <v>75.832999999999984</v>
      </c>
      <c r="W24" s="5">
        <v>78.466999999999999</v>
      </c>
      <c r="X24" s="5">
        <v>90.330336366081028</v>
      </c>
    </row>
    <row r="25" spans="1:24" x14ac:dyDescent="0.25">
      <c r="A25" s="3" t="s">
        <v>27</v>
      </c>
      <c r="B25" s="3" t="s">
        <v>15</v>
      </c>
      <c r="C25" s="1" t="s">
        <v>38</v>
      </c>
      <c r="D25" s="3" t="s">
        <v>39</v>
      </c>
      <c r="E25" s="1" t="s">
        <v>8</v>
      </c>
      <c r="F25" s="5">
        <v>163.797</v>
      </c>
      <c r="G25" s="5">
        <v>146.40300000000002</v>
      </c>
      <c r="H25" s="5">
        <v>148.81599999999997</v>
      </c>
      <c r="I25" s="5">
        <v>153.33799999999999</v>
      </c>
      <c r="J25" s="5">
        <v>133.73600000000002</v>
      </c>
      <c r="K25" s="5">
        <v>147.68100000000001</v>
      </c>
      <c r="L25" s="5">
        <v>116.22199999999998</v>
      </c>
      <c r="M25" s="5">
        <v>110.23700000000001</v>
      </c>
      <c r="N25" s="5">
        <v>96.432999999999993</v>
      </c>
      <c r="O25" s="5">
        <v>104.05500000000001</v>
      </c>
      <c r="P25" s="5">
        <v>86.263999999999982</v>
      </c>
      <c r="Q25" s="5">
        <v>101.20899999999999</v>
      </c>
      <c r="R25" s="5">
        <v>91.394000000000005</v>
      </c>
      <c r="S25" s="5">
        <v>84.041000000000011</v>
      </c>
      <c r="T25" s="5">
        <v>95.21</v>
      </c>
      <c r="U25" s="5">
        <v>103.58499999999999</v>
      </c>
      <c r="V25" s="5">
        <v>96.644000000000005</v>
      </c>
      <c r="W25" s="5">
        <v>95.047000000000011</v>
      </c>
      <c r="X25" s="5">
        <v>90.426663633918963</v>
      </c>
    </row>
    <row r="26" spans="1:24" x14ac:dyDescent="0.25">
      <c r="A26" s="3" t="s">
        <v>27</v>
      </c>
      <c r="B26" s="3" t="s">
        <v>15</v>
      </c>
      <c r="C26" s="1" t="s">
        <v>40</v>
      </c>
      <c r="D26" s="3" t="s">
        <v>41</v>
      </c>
      <c r="E26" s="1" t="s">
        <v>7</v>
      </c>
      <c r="F26" s="5">
        <v>534</v>
      </c>
      <c r="G26" s="5">
        <v>536</v>
      </c>
      <c r="H26" s="5">
        <v>536</v>
      </c>
      <c r="I26" s="5">
        <v>536</v>
      </c>
      <c r="J26" s="5">
        <v>536</v>
      </c>
      <c r="K26" s="5">
        <v>277</v>
      </c>
      <c r="L26" s="5">
        <v>264.94310099573261</v>
      </c>
      <c r="M26" s="5">
        <v>264.61166429587485</v>
      </c>
      <c r="N26" s="5">
        <v>197.53173372901117</v>
      </c>
      <c r="O26" s="5">
        <v>264</v>
      </c>
      <c r="P26" s="5">
        <v>194.57215208095718</v>
      </c>
      <c r="Q26" s="5">
        <v>192.20284237109516</v>
      </c>
      <c r="R26" s="5">
        <v>190.5451888107693</v>
      </c>
      <c r="S26" s="5">
        <v>190.97074798944709</v>
      </c>
      <c r="T26" s="5">
        <v>293</v>
      </c>
      <c r="U26" s="5">
        <v>205.00267569735686</v>
      </c>
      <c r="V26" s="5">
        <v>208.10846757688515</v>
      </c>
      <c r="W26" s="5">
        <v>214.5039247244776</v>
      </c>
      <c r="X26" s="5">
        <v>201.74652004984728</v>
      </c>
    </row>
    <row r="27" spans="1:24" x14ac:dyDescent="0.25">
      <c r="A27" s="4" t="s">
        <v>27</v>
      </c>
      <c r="B27" s="3" t="s">
        <v>15</v>
      </c>
      <c r="C27" s="1" t="s">
        <v>40</v>
      </c>
      <c r="D27" s="3" t="s">
        <v>41</v>
      </c>
      <c r="E27" s="1" t="s">
        <v>8</v>
      </c>
      <c r="F27" s="5">
        <v>2707</v>
      </c>
      <c r="G27" s="5">
        <v>2713</v>
      </c>
      <c r="H27" s="5">
        <v>2713</v>
      </c>
      <c r="I27" s="5">
        <v>2713</v>
      </c>
      <c r="J27" s="5">
        <v>2624</v>
      </c>
      <c r="K27" s="5">
        <v>2835</v>
      </c>
      <c r="L27" s="5">
        <v>2825.0568990042675</v>
      </c>
      <c r="M27" s="5">
        <v>2249.388335704125</v>
      </c>
      <c r="N27" s="5">
        <v>2094.584208849486</v>
      </c>
      <c r="O27" s="5">
        <v>2306</v>
      </c>
      <c r="P27" s="5">
        <v>2235.9654921117008</v>
      </c>
      <c r="Q27" s="5">
        <v>2179.3177774197547</v>
      </c>
      <c r="R27" s="5">
        <v>2103.9326764921661</v>
      </c>
      <c r="S27" s="5">
        <v>2675.1584491297699</v>
      </c>
      <c r="T27" s="5">
        <v>1993</v>
      </c>
      <c r="U27" s="5">
        <v>1886.4914518836015</v>
      </c>
      <c r="V27" s="5">
        <v>1891.4872888974119</v>
      </c>
      <c r="W27" s="5">
        <v>1942.5937203750598</v>
      </c>
      <c r="X27" s="5">
        <v>711.62631170781901</v>
      </c>
    </row>
    <row r="28" spans="1:24" x14ac:dyDescent="0.25">
      <c r="A28" s="3" t="s">
        <v>42</v>
      </c>
      <c r="B28" s="3" t="s">
        <v>15</v>
      </c>
      <c r="C28" s="1" t="s">
        <v>43</v>
      </c>
      <c r="D28" s="3" t="s">
        <v>44</v>
      </c>
      <c r="E28" s="1" t="s">
        <v>7</v>
      </c>
      <c r="F28" s="5">
        <v>146</v>
      </c>
      <c r="G28" s="5">
        <v>141</v>
      </c>
      <c r="H28" s="5">
        <v>145</v>
      </c>
      <c r="I28" s="5">
        <v>158</v>
      </c>
      <c r="J28" s="5">
        <v>172</v>
      </c>
      <c r="K28" s="5">
        <v>140</v>
      </c>
      <c r="L28" s="5">
        <v>140</v>
      </c>
      <c r="M28" s="5">
        <v>145</v>
      </c>
      <c r="N28" s="5">
        <v>130</v>
      </c>
      <c r="O28" s="5">
        <v>140</v>
      </c>
      <c r="P28" s="5">
        <v>155</v>
      </c>
      <c r="Q28" s="5">
        <v>155</v>
      </c>
      <c r="R28" s="5">
        <v>140</v>
      </c>
      <c r="S28" s="5">
        <v>135</v>
      </c>
      <c r="T28" s="5">
        <v>150</v>
      </c>
      <c r="U28" s="5">
        <v>155</v>
      </c>
      <c r="V28" s="5">
        <v>155</v>
      </c>
      <c r="W28" s="5">
        <v>155</v>
      </c>
      <c r="X28" s="5">
        <v>158.89499659297874</v>
      </c>
    </row>
    <row r="29" spans="1:24" x14ac:dyDescent="0.25">
      <c r="A29" s="3" t="s">
        <v>42</v>
      </c>
      <c r="B29" s="3" t="s">
        <v>15</v>
      </c>
      <c r="C29" s="1" t="s">
        <v>43</v>
      </c>
      <c r="D29" s="3" t="s">
        <v>44</v>
      </c>
      <c r="E29" s="1" t="s">
        <v>8</v>
      </c>
      <c r="F29" s="5">
        <v>54.59849999999998</v>
      </c>
      <c r="G29" s="5">
        <v>61.91681899999999</v>
      </c>
      <c r="H29" s="5">
        <v>64.52</v>
      </c>
      <c r="I29" s="5">
        <v>74.266420000000011</v>
      </c>
      <c r="J29" s="5">
        <v>87.505149880000005</v>
      </c>
      <c r="K29" s="5">
        <v>85.316299999999998</v>
      </c>
      <c r="L29" s="5">
        <v>83.508999999999986</v>
      </c>
      <c r="M29" s="5">
        <v>69.484799999999993</v>
      </c>
      <c r="N29" s="5">
        <v>32.005299999999998</v>
      </c>
      <c r="O29" s="5">
        <v>63.760900000000007</v>
      </c>
      <c r="P29" s="5">
        <v>66.936599999999999</v>
      </c>
      <c r="Q29" s="5">
        <v>97.791300000000007</v>
      </c>
      <c r="R29" s="5">
        <v>114.7286</v>
      </c>
      <c r="S29" s="5">
        <v>81.759999999999991</v>
      </c>
      <c r="T29" s="5">
        <v>79.428639999999987</v>
      </c>
      <c r="U29" s="5">
        <v>62.000000000000014</v>
      </c>
      <c r="V29" s="5">
        <v>59.899999999999991</v>
      </c>
      <c r="W29" s="5">
        <v>50.358000000000004</v>
      </c>
      <c r="X29" s="5">
        <v>56.92265158857635</v>
      </c>
    </row>
    <row r="30" spans="1:24" x14ac:dyDescent="0.25">
      <c r="A30" s="3" t="s">
        <v>42</v>
      </c>
      <c r="B30" s="3" t="s">
        <v>15</v>
      </c>
      <c r="C30" s="1" t="s">
        <v>45</v>
      </c>
      <c r="D30" s="3" t="s">
        <v>46</v>
      </c>
      <c r="E30" s="1" t="s">
        <v>7</v>
      </c>
      <c r="F30" s="5">
        <v>3563.5248531353259</v>
      </c>
      <c r="G30" s="5">
        <v>3516.2994718534742</v>
      </c>
      <c r="H30" s="5">
        <v>3281.7223257936521</v>
      </c>
      <c r="I30" s="5">
        <v>3858.0845184805721</v>
      </c>
      <c r="J30" s="5">
        <v>3895.0407482053165</v>
      </c>
      <c r="K30" s="5">
        <v>3931.9652338106694</v>
      </c>
      <c r="L30" s="5">
        <v>3867.4342901357172</v>
      </c>
      <c r="M30" s="5">
        <v>3929.2630779192523</v>
      </c>
      <c r="N30" s="5">
        <v>4736.0381160491779</v>
      </c>
      <c r="O30" s="5">
        <v>3849.3260585878079</v>
      </c>
      <c r="P30" s="5">
        <v>5283.4137682383034</v>
      </c>
      <c r="Q30" s="5">
        <v>5303.0226309840309</v>
      </c>
      <c r="R30" s="5">
        <v>5302.7449027850425</v>
      </c>
      <c r="S30" s="5">
        <v>5274.2486426374808</v>
      </c>
      <c r="T30" s="5">
        <v>5288.7892397043297</v>
      </c>
      <c r="U30" s="5">
        <v>6037.6747566462163</v>
      </c>
      <c r="V30" s="5">
        <v>6037.3947566462166</v>
      </c>
      <c r="W30" s="5">
        <v>6032.0547566462164</v>
      </c>
      <c r="X30" s="5">
        <v>6008.4452709263533</v>
      </c>
    </row>
    <row r="31" spans="1:24" x14ac:dyDescent="0.25">
      <c r="A31" s="3" t="s">
        <v>42</v>
      </c>
      <c r="B31" s="3" t="s">
        <v>15</v>
      </c>
      <c r="C31" s="1" t="s">
        <v>45</v>
      </c>
      <c r="D31" s="3" t="s">
        <v>46</v>
      </c>
      <c r="E31" s="1" t="s">
        <v>8</v>
      </c>
      <c r="F31" s="5">
        <v>6649.0263147236719</v>
      </c>
      <c r="G31" s="5">
        <v>6544.2904131431123</v>
      </c>
      <c r="H31" s="5">
        <v>6221.8983103979517</v>
      </c>
      <c r="I31" s="5">
        <v>5941.3969249863076</v>
      </c>
      <c r="J31" s="5">
        <v>6029.9312627885329</v>
      </c>
      <c r="K31" s="5">
        <v>6072.6856761374029</v>
      </c>
      <c r="L31" s="5">
        <v>5935.4198027549801</v>
      </c>
      <c r="M31" s="5">
        <v>5776.1369220807483</v>
      </c>
      <c r="N31" s="5">
        <v>4859.7745310019582</v>
      </c>
      <c r="O31" s="5">
        <v>3978.3116955063433</v>
      </c>
      <c r="P31" s="5">
        <v>4698.1162317616981</v>
      </c>
      <c r="Q31" s="5">
        <v>4680.847369015969</v>
      </c>
      <c r="R31" s="5">
        <v>4668.2650972149586</v>
      </c>
      <c r="S31" s="5">
        <v>4690.5713573625198</v>
      </c>
      <c r="T31" s="5">
        <v>4669.6407602956715</v>
      </c>
      <c r="U31" s="5">
        <v>4046.0782433537825</v>
      </c>
      <c r="V31" s="5">
        <v>4048.0082433537837</v>
      </c>
      <c r="W31" s="5">
        <v>4045.9982433537834</v>
      </c>
      <c r="X31" s="5">
        <v>4019.3566135729798</v>
      </c>
    </row>
    <row r="32" spans="1:24" x14ac:dyDescent="0.25">
      <c r="A32" s="3" t="s">
        <v>42</v>
      </c>
      <c r="B32" s="3" t="s">
        <v>15</v>
      </c>
      <c r="C32" s="1" t="s">
        <v>47</v>
      </c>
      <c r="D32" s="3" t="s">
        <v>3</v>
      </c>
      <c r="E32" s="1" t="s">
        <v>7</v>
      </c>
      <c r="F32" s="5">
        <v>7900.5965346534658</v>
      </c>
      <c r="G32" s="5">
        <v>7676.0566831683172</v>
      </c>
      <c r="H32" s="5">
        <v>7705.5044554455444</v>
      </c>
      <c r="I32" s="5">
        <v>8029.2839108910894</v>
      </c>
      <c r="J32" s="5">
        <v>8078.2044554455442</v>
      </c>
      <c r="K32" s="5">
        <v>8447.5306930693059</v>
      </c>
      <c r="L32" s="5">
        <v>8148.5212871287131</v>
      </c>
      <c r="M32" s="5">
        <v>8235.5722772277222</v>
      </c>
      <c r="N32" s="5">
        <v>8021.6826732673262</v>
      </c>
      <c r="O32" s="5">
        <v>7960.4975609756093</v>
      </c>
      <c r="P32" s="5">
        <v>7377.5226000000002</v>
      </c>
      <c r="Q32" s="5">
        <v>7794.5882173913051</v>
      </c>
      <c r="R32" s="5">
        <v>7417.1570291262124</v>
      </c>
      <c r="S32" s="5">
        <v>7766.8710635696825</v>
      </c>
      <c r="T32" s="5">
        <v>7833.2065525672369</v>
      </c>
      <c r="U32" s="5">
        <v>7948.2433985330081</v>
      </c>
      <c r="V32" s="5">
        <v>7751.9304989434695</v>
      </c>
      <c r="W32" s="5">
        <v>7836.9837347989542</v>
      </c>
      <c r="X32" s="5">
        <v>7840.4693310204657</v>
      </c>
    </row>
    <row r="33" spans="1:24" x14ac:dyDescent="0.25">
      <c r="A33" s="3" t="s">
        <v>42</v>
      </c>
      <c r="B33" s="3" t="s">
        <v>15</v>
      </c>
      <c r="C33" s="1" t="s">
        <v>47</v>
      </c>
      <c r="D33" s="3" t="s">
        <v>3</v>
      </c>
      <c r="E33" s="1" t="s">
        <v>8</v>
      </c>
      <c r="F33" s="5">
        <v>28544.603465346536</v>
      </c>
      <c r="G33" s="5">
        <v>28350.443316831683</v>
      </c>
      <c r="H33" s="5">
        <v>28139.295544554454</v>
      </c>
      <c r="I33" s="5">
        <v>28495.016089108911</v>
      </c>
      <c r="J33" s="5">
        <v>28025.195544554455</v>
      </c>
      <c r="K33" s="5">
        <v>29604.569306930694</v>
      </c>
      <c r="L33" s="5">
        <v>28199.178712871286</v>
      </c>
      <c r="M33" s="5">
        <v>27325.727722772277</v>
      </c>
      <c r="N33" s="5">
        <v>27328.517326732675</v>
      </c>
      <c r="O33" s="5">
        <v>27342.90243902439</v>
      </c>
      <c r="P33" s="5">
        <v>27716.475399999999</v>
      </c>
      <c r="Q33" s="5">
        <v>26550.239782608696</v>
      </c>
      <c r="R33" s="5">
        <v>24976.779970873788</v>
      </c>
      <c r="S33" s="5">
        <v>25210.834936430314</v>
      </c>
      <c r="T33" s="5">
        <v>23800.513447432764</v>
      </c>
      <c r="U33" s="5">
        <v>23430.706601466991</v>
      </c>
      <c r="V33" s="5">
        <v>23466.39480128837</v>
      </c>
      <c r="W33" s="5">
        <v>23448.105493691957</v>
      </c>
      <c r="X33" s="5">
        <v>22518.731612253254</v>
      </c>
    </row>
    <row r="34" spans="1:24" x14ac:dyDescent="0.25">
      <c r="A34" s="3" t="s">
        <v>42</v>
      </c>
      <c r="B34" s="3" t="s">
        <v>15</v>
      </c>
      <c r="C34" s="1" t="s">
        <v>48</v>
      </c>
      <c r="D34" s="3" t="s">
        <v>49</v>
      </c>
      <c r="E34" s="1" t="s">
        <v>7</v>
      </c>
      <c r="F34" s="5">
        <v>431.8</v>
      </c>
      <c r="G34" s="5">
        <v>432.19999999999993</v>
      </c>
      <c r="H34" s="5">
        <v>431.9</v>
      </c>
      <c r="I34" s="5">
        <v>432.40000000000003</v>
      </c>
      <c r="J34" s="5">
        <v>431.90000000000003</v>
      </c>
      <c r="K34" s="5">
        <v>431.40000000000009</v>
      </c>
      <c r="L34" s="5">
        <v>432.90000000000003</v>
      </c>
      <c r="M34" s="5">
        <v>438.3</v>
      </c>
      <c r="N34" s="5">
        <v>441.50999999999993</v>
      </c>
      <c r="O34" s="5">
        <v>450.71000000000009</v>
      </c>
      <c r="P34" s="5">
        <v>443.66</v>
      </c>
      <c r="Q34" s="5">
        <v>449.9</v>
      </c>
      <c r="R34" s="5">
        <v>435.13</v>
      </c>
      <c r="S34" s="5">
        <v>420.16</v>
      </c>
      <c r="T34" s="5">
        <v>428.49</v>
      </c>
      <c r="U34" s="5">
        <v>434.46</v>
      </c>
      <c r="V34" s="5">
        <v>425.53</v>
      </c>
      <c r="W34" s="5">
        <v>424.64</v>
      </c>
      <c r="X34" s="5">
        <v>419.34442550298832</v>
      </c>
    </row>
    <row r="35" spans="1:24" x14ac:dyDescent="0.25">
      <c r="A35" s="3" t="s">
        <v>42</v>
      </c>
      <c r="B35" s="3" t="s">
        <v>15</v>
      </c>
      <c r="C35" s="1" t="s">
        <v>48</v>
      </c>
      <c r="D35" s="3" t="s">
        <v>49</v>
      </c>
      <c r="E35" s="1" t="s">
        <v>8</v>
      </c>
      <c r="F35" s="5">
        <v>288.66999999999996</v>
      </c>
      <c r="G35" s="5">
        <v>291.27</v>
      </c>
      <c r="H35" s="5">
        <v>293.89999999999998</v>
      </c>
      <c r="I35" s="5">
        <v>292.87</v>
      </c>
      <c r="J35" s="5">
        <v>291.60000000000002</v>
      </c>
      <c r="K35" s="5">
        <v>296.33000000000004</v>
      </c>
      <c r="L35" s="5">
        <v>301.52999999999997</v>
      </c>
      <c r="M35" s="5">
        <v>304.62999999999994</v>
      </c>
      <c r="N35" s="5">
        <v>319.96000000000004</v>
      </c>
      <c r="O35" s="5">
        <v>301.12</v>
      </c>
      <c r="P35" s="5">
        <v>316.59999999999997</v>
      </c>
      <c r="Q35" s="5">
        <v>318.87</v>
      </c>
      <c r="R35" s="5">
        <v>329.79000000000008</v>
      </c>
      <c r="S35" s="5">
        <v>338.31</v>
      </c>
      <c r="T35" s="5">
        <v>320.37</v>
      </c>
      <c r="U35" s="5">
        <v>290.09999999999997</v>
      </c>
      <c r="V35" s="5">
        <v>293.04999999999995</v>
      </c>
      <c r="W35" s="5">
        <v>248.89000000000001</v>
      </c>
      <c r="X35" s="5">
        <v>211.87171983528305</v>
      </c>
    </row>
    <row r="36" spans="1:24" x14ac:dyDescent="0.25">
      <c r="A36" s="3" t="s">
        <v>42</v>
      </c>
      <c r="B36" s="3" t="s">
        <v>15</v>
      </c>
      <c r="C36" s="1" t="s">
        <v>50</v>
      </c>
      <c r="D36" s="3" t="s">
        <v>4</v>
      </c>
      <c r="E36" s="1" t="s">
        <v>7</v>
      </c>
      <c r="F36" s="5">
        <v>9794.5670996228364</v>
      </c>
      <c r="G36" s="5">
        <v>6866.4336027922709</v>
      </c>
      <c r="H36" s="5">
        <v>8451.5612655771001</v>
      </c>
      <c r="I36" s="5">
        <v>6693.3909102763346</v>
      </c>
      <c r="J36" s="5">
        <v>6856.4223147537668</v>
      </c>
      <c r="K36" s="5">
        <v>10606.699627233902</v>
      </c>
      <c r="L36" s="5">
        <v>8266.9377962017279</v>
      </c>
      <c r="M36" s="5">
        <v>8868.3691772009133</v>
      </c>
      <c r="N36" s="5">
        <v>10799.162288948422</v>
      </c>
      <c r="O36" s="5">
        <v>6943.2222256687037</v>
      </c>
      <c r="P36" s="5">
        <v>6893.2510932605001</v>
      </c>
      <c r="Q36" s="5">
        <v>9906.388008039914</v>
      </c>
      <c r="R36" s="5">
        <v>9763.6412089993501</v>
      </c>
      <c r="S36" s="5">
        <v>9766.1012652812624</v>
      </c>
      <c r="T36" s="5">
        <v>9523.0938600802274</v>
      </c>
      <c r="U36" s="5">
        <v>9527.7905921990405</v>
      </c>
      <c r="V36" s="5">
        <v>10323.08673427885</v>
      </c>
      <c r="W36" s="5">
        <v>10073.921777376776</v>
      </c>
      <c r="X36" s="5">
        <v>10175.464500017482</v>
      </c>
    </row>
    <row r="37" spans="1:24" x14ac:dyDescent="0.25">
      <c r="A37" s="3" t="s">
        <v>42</v>
      </c>
      <c r="B37" s="3" t="s">
        <v>15</v>
      </c>
      <c r="C37" s="1" t="s">
        <v>50</v>
      </c>
      <c r="D37" s="3" t="s">
        <v>4</v>
      </c>
      <c r="E37" s="1" t="s">
        <v>8</v>
      </c>
      <c r="F37" s="5">
        <v>32088.298900377162</v>
      </c>
      <c r="G37" s="5">
        <v>27414.856928108213</v>
      </c>
      <c r="H37" s="5">
        <v>29003.762500732442</v>
      </c>
      <c r="I37" s="5">
        <v>22098.448171821041</v>
      </c>
      <c r="J37" s="5">
        <v>20667.376411185</v>
      </c>
      <c r="K37" s="5">
        <v>19399.64753223837</v>
      </c>
      <c r="L37" s="5">
        <v>17309.734249016099</v>
      </c>
      <c r="M37" s="5">
        <v>21100.338822799087</v>
      </c>
      <c r="N37" s="5">
        <v>21181.368485567873</v>
      </c>
      <c r="O37" s="5">
        <v>16253.576446749748</v>
      </c>
      <c r="P37" s="5">
        <v>20726.002347756526</v>
      </c>
      <c r="Q37" s="5">
        <v>21132.651411181789</v>
      </c>
      <c r="R37" s="5">
        <v>21679.929027256283</v>
      </c>
      <c r="S37" s="5">
        <v>22097.035659449713</v>
      </c>
      <c r="T37" s="5">
        <v>22399.488291728689</v>
      </c>
      <c r="U37" s="5">
        <v>21495.942156287081</v>
      </c>
      <c r="V37" s="5">
        <v>22940.121579678016</v>
      </c>
      <c r="W37" s="5">
        <v>23379.404190423109</v>
      </c>
      <c r="X37" s="5">
        <v>23322.053881097909</v>
      </c>
    </row>
    <row r="38" spans="1:24" x14ac:dyDescent="0.25">
      <c r="A38" s="3" t="s">
        <v>42</v>
      </c>
      <c r="B38" s="3" t="s">
        <v>15</v>
      </c>
      <c r="C38" s="1" t="s">
        <v>51</v>
      </c>
      <c r="D38" s="3" t="s">
        <v>52</v>
      </c>
      <c r="E38" s="1" t="s">
        <v>7</v>
      </c>
      <c r="F38" s="5">
        <v>33.299999999999997</v>
      </c>
      <c r="G38" s="5">
        <v>34.06</v>
      </c>
      <c r="H38" s="5">
        <v>33</v>
      </c>
      <c r="I38" s="5">
        <v>29.489999999999995</v>
      </c>
      <c r="J38" s="5">
        <v>29.400000000000002</v>
      </c>
      <c r="K38" s="5">
        <v>30.9</v>
      </c>
      <c r="L38" s="5">
        <v>31.009999999999998</v>
      </c>
      <c r="M38" s="5">
        <v>35.260000000000005</v>
      </c>
      <c r="N38" s="5">
        <v>34.33</v>
      </c>
      <c r="O38" s="5">
        <v>39.43</v>
      </c>
      <c r="P38" s="5">
        <v>37.78</v>
      </c>
      <c r="Q38" s="5">
        <v>35.97</v>
      </c>
      <c r="R38" s="5">
        <v>42.01</v>
      </c>
      <c r="S38" s="5">
        <v>40.92</v>
      </c>
      <c r="T38" s="5">
        <v>37.92</v>
      </c>
      <c r="U38" s="5">
        <v>40.08</v>
      </c>
      <c r="V38" s="5">
        <v>40.28</v>
      </c>
      <c r="W38" s="5">
        <v>37.160000000000004</v>
      </c>
      <c r="X38" s="5">
        <v>40.123724732560575</v>
      </c>
    </row>
    <row r="39" spans="1:24" x14ac:dyDescent="0.25">
      <c r="A39" s="3" t="s">
        <v>42</v>
      </c>
      <c r="B39" s="3" t="s">
        <v>15</v>
      </c>
      <c r="C39" s="1" t="s">
        <v>51</v>
      </c>
      <c r="D39" s="3" t="s">
        <v>52</v>
      </c>
      <c r="E39" s="1" t="s">
        <v>8</v>
      </c>
      <c r="F39" s="5">
        <v>1.25</v>
      </c>
      <c r="G39" s="5">
        <v>1.25</v>
      </c>
      <c r="H39" s="5">
        <v>1.2500000000000018</v>
      </c>
      <c r="I39" s="5">
        <v>1.25</v>
      </c>
      <c r="J39" s="5">
        <v>1.25</v>
      </c>
      <c r="K39" s="5">
        <v>1.25</v>
      </c>
      <c r="L39" s="5">
        <v>1.25</v>
      </c>
      <c r="M39" s="5">
        <v>1.25</v>
      </c>
      <c r="N39" s="5">
        <v>1.25</v>
      </c>
      <c r="O39" s="5">
        <v>1.25</v>
      </c>
      <c r="P39" s="5">
        <v>1.25</v>
      </c>
      <c r="Q39" s="5">
        <v>1.25</v>
      </c>
      <c r="R39" s="5">
        <v>1.25</v>
      </c>
      <c r="S39" s="5">
        <v>1.25</v>
      </c>
      <c r="T39" s="5">
        <v>1.25</v>
      </c>
      <c r="U39" s="5">
        <v>1.25</v>
      </c>
      <c r="V39" s="5">
        <v>1.25</v>
      </c>
      <c r="W39" s="5">
        <v>1.25</v>
      </c>
      <c r="X39" s="5">
        <v>1.2548660957108346</v>
      </c>
    </row>
    <row r="40" spans="1:24" x14ac:dyDescent="0.25">
      <c r="A40" s="3" t="s">
        <v>42</v>
      </c>
      <c r="B40" s="3" t="s">
        <v>15</v>
      </c>
      <c r="C40" s="1" t="s">
        <v>53</v>
      </c>
      <c r="D40" s="3" t="s">
        <v>54</v>
      </c>
      <c r="E40" s="1" t="s">
        <v>7</v>
      </c>
      <c r="F40" s="5">
        <v>1825.1471387050831</v>
      </c>
      <c r="G40" s="5">
        <v>1662.7572450463679</v>
      </c>
      <c r="H40" s="5">
        <v>1589.1269601305946</v>
      </c>
      <c r="I40" s="5">
        <v>1516.4330162212034</v>
      </c>
      <c r="J40" s="5">
        <v>1502.2069799399148</v>
      </c>
      <c r="K40" s="5">
        <v>1676.2995748489493</v>
      </c>
      <c r="L40" s="5">
        <v>1597.7535428185572</v>
      </c>
      <c r="M40" s="5">
        <v>1596.2613120225344</v>
      </c>
      <c r="N40" s="5">
        <v>1740.9393245276417</v>
      </c>
      <c r="O40" s="5">
        <v>1949.8448318702979</v>
      </c>
      <c r="P40" s="5">
        <v>2123.9317093935779</v>
      </c>
      <c r="Q40" s="5">
        <v>2015.9615488770587</v>
      </c>
      <c r="R40" s="5">
        <v>2082.6483571222157</v>
      </c>
      <c r="S40" s="5">
        <v>2053.615934036382</v>
      </c>
      <c r="T40" s="5">
        <v>2053.3477486683528</v>
      </c>
      <c r="U40" s="5">
        <v>1933.7171325788597</v>
      </c>
      <c r="V40" s="5">
        <v>1937.9470000000001</v>
      </c>
      <c r="W40" s="5">
        <v>1978.5549082084635</v>
      </c>
      <c r="X40" s="5">
        <v>2020.8218487621143</v>
      </c>
    </row>
    <row r="41" spans="1:24" x14ac:dyDescent="0.25">
      <c r="A41" s="3" t="s">
        <v>42</v>
      </c>
      <c r="B41" s="3" t="s">
        <v>15</v>
      </c>
      <c r="C41" s="1" t="s">
        <v>53</v>
      </c>
      <c r="D41" s="3" t="s">
        <v>54</v>
      </c>
      <c r="E41" s="1" t="s">
        <v>8</v>
      </c>
      <c r="F41" s="5">
        <v>5327.6097582515777</v>
      </c>
      <c r="G41" s="5">
        <v>5003.4301569422778</v>
      </c>
      <c r="H41" s="5">
        <v>4830.1872415563084</v>
      </c>
      <c r="I41" s="5">
        <v>4714.0258026951387</v>
      </c>
      <c r="J41" s="5">
        <v>4640.197544732353</v>
      </c>
      <c r="K41" s="5">
        <v>4951.6310932455362</v>
      </c>
      <c r="L41" s="5">
        <v>4807.4369127865175</v>
      </c>
      <c r="M41" s="5">
        <v>4663.4667966670659</v>
      </c>
      <c r="N41" s="5">
        <v>4594.4662868962632</v>
      </c>
      <c r="O41" s="5">
        <v>3440.6316247500863</v>
      </c>
      <c r="P41" s="5">
        <v>3516.2914959387226</v>
      </c>
      <c r="Q41" s="5">
        <v>3042.3027998734919</v>
      </c>
      <c r="R41" s="5">
        <v>3436.6352571876978</v>
      </c>
      <c r="S41" s="5">
        <v>3423.3435276866994</v>
      </c>
      <c r="T41" s="5">
        <v>3467.9006720139728</v>
      </c>
      <c r="U41" s="5">
        <v>3314.7403404229126</v>
      </c>
      <c r="V41" s="5">
        <v>2769.8109999999997</v>
      </c>
      <c r="W41" s="5">
        <v>3370.4931881655343</v>
      </c>
      <c r="X41" s="5">
        <v>3219.7218719098073</v>
      </c>
    </row>
    <row r="42" spans="1:24" x14ac:dyDescent="0.25">
      <c r="A42" s="3" t="s">
        <v>42</v>
      </c>
      <c r="B42" s="3" t="s">
        <v>15</v>
      </c>
      <c r="C42" s="1" t="s">
        <v>55</v>
      </c>
      <c r="D42" s="3" t="s">
        <v>56</v>
      </c>
      <c r="E42" s="1" t="s">
        <v>7</v>
      </c>
      <c r="F42" s="5">
        <v>104.14215552703239</v>
      </c>
      <c r="G42" s="5">
        <v>116.09063426389946</v>
      </c>
      <c r="H42" s="5">
        <v>207.9</v>
      </c>
      <c r="I42" s="5">
        <v>203.29999999999998</v>
      </c>
      <c r="J42" s="5">
        <v>183.9</v>
      </c>
      <c r="K42" s="5">
        <v>184.8</v>
      </c>
      <c r="L42" s="5">
        <v>189.5</v>
      </c>
      <c r="M42" s="5">
        <v>190.3</v>
      </c>
      <c r="N42" s="5">
        <v>186.92000000000002</v>
      </c>
      <c r="O42" s="5">
        <v>185.2</v>
      </c>
      <c r="P42" s="5">
        <v>184.60000000000002</v>
      </c>
      <c r="Q42" s="5">
        <v>179.24</v>
      </c>
      <c r="R42" s="5">
        <v>181.1</v>
      </c>
      <c r="S42" s="5">
        <v>181.79999999999998</v>
      </c>
      <c r="T42" s="5">
        <v>181.63</v>
      </c>
      <c r="U42" s="5">
        <v>180.1</v>
      </c>
      <c r="V42" s="5">
        <v>188.5</v>
      </c>
      <c r="W42" s="5">
        <v>189.63</v>
      </c>
      <c r="X42" s="5">
        <v>190.68402220114021</v>
      </c>
    </row>
    <row r="43" spans="1:24" x14ac:dyDescent="0.25">
      <c r="A43" s="4" t="s">
        <v>42</v>
      </c>
      <c r="B43" s="3" t="s">
        <v>15</v>
      </c>
      <c r="C43" s="1" t="s">
        <v>55</v>
      </c>
      <c r="D43" s="3" t="s">
        <v>56</v>
      </c>
      <c r="E43" s="1" t="s">
        <v>8</v>
      </c>
      <c r="F43" s="5">
        <v>694.50294064499758</v>
      </c>
      <c r="G43" s="5">
        <v>716.41898392704707</v>
      </c>
      <c r="H43" s="5">
        <v>691.3</v>
      </c>
      <c r="I43" s="5">
        <v>649.29999999999995</v>
      </c>
      <c r="J43" s="5">
        <v>802.9</v>
      </c>
      <c r="K43" s="5">
        <v>739.5</v>
      </c>
      <c r="L43" s="5">
        <v>717.49999999999989</v>
      </c>
      <c r="M43" s="5">
        <v>744.69999999999993</v>
      </c>
      <c r="N43" s="5">
        <v>854.01</v>
      </c>
      <c r="O43" s="5">
        <v>740.28</v>
      </c>
      <c r="P43" s="5">
        <v>665.54</v>
      </c>
      <c r="Q43" s="5">
        <v>601.69999999999993</v>
      </c>
      <c r="R43" s="5">
        <v>712.19999999999993</v>
      </c>
      <c r="S43" s="5">
        <v>796.4</v>
      </c>
      <c r="T43" s="5">
        <v>713.5</v>
      </c>
      <c r="U43" s="5">
        <v>705</v>
      </c>
      <c r="V43" s="5">
        <v>741.1</v>
      </c>
      <c r="W43" s="5">
        <v>767.78</v>
      </c>
      <c r="X43" s="5">
        <v>752.5407211002132</v>
      </c>
    </row>
    <row r="44" spans="1:24" x14ac:dyDescent="0.25">
      <c r="A44" s="3" t="s">
        <v>57</v>
      </c>
      <c r="B44" s="3" t="s">
        <v>15</v>
      </c>
      <c r="C44" s="1" t="s">
        <v>58</v>
      </c>
      <c r="D44" s="3" t="s">
        <v>0</v>
      </c>
      <c r="E44" s="1" t="s">
        <v>7</v>
      </c>
      <c r="F44" s="5">
        <v>1026.0587541694383</v>
      </c>
      <c r="G44" s="5">
        <v>1012.6693841444943</v>
      </c>
      <c r="H44" s="5">
        <v>997.80118888238303</v>
      </c>
      <c r="I44" s="5">
        <v>985.38829032723379</v>
      </c>
      <c r="J44" s="5">
        <v>1002.9562053561127</v>
      </c>
      <c r="K44" s="5">
        <v>975.12200212682092</v>
      </c>
      <c r="L44" s="5">
        <v>1000.5500234007866</v>
      </c>
      <c r="M44" s="5">
        <v>1002.9128878399873</v>
      </c>
      <c r="N44" s="5">
        <v>1359.7167284411544</v>
      </c>
      <c r="O44" s="5">
        <v>988.96241400839233</v>
      </c>
      <c r="P44" s="5">
        <v>988.7755829339651</v>
      </c>
      <c r="Q44" s="5">
        <v>989.21825924948644</v>
      </c>
      <c r="R44" s="5">
        <v>1000.5517065938044</v>
      </c>
      <c r="S44" s="5">
        <v>999.62277863165059</v>
      </c>
      <c r="T44" s="5">
        <v>1011.2090352414584</v>
      </c>
      <c r="U44" s="5">
        <v>1103.4995751913093</v>
      </c>
      <c r="V44" s="5">
        <v>1048.7754878299186</v>
      </c>
      <c r="W44" s="5">
        <v>1068.8893820421729</v>
      </c>
      <c r="X44" s="5">
        <v>629.09500172747869</v>
      </c>
    </row>
    <row r="45" spans="1:24" x14ac:dyDescent="0.25">
      <c r="A45" s="3" t="s">
        <v>57</v>
      </c>
      <c r="B45" s="3" t="s">
        <v>15</v>
      </c>
      <c r="C45" s="1" t="s">
        <v>58</v>
      </c>
      <c r="D45" s="3" t="s">
        <v>0</v>
      </c>
      <c r="E45" s="1" t="s">
        <v>8</v>
      </c>
      <c r="F45" s="5">
        <v>2550.2429458305614</v>
      </c>
      <c r="G45" s="5">
        <v>2753.945015855506</v>
      </c>
      <c r="H45" s="5">
        <v>2731.1989111176172</v>
      </c>
      <c r="I45" s="5">
        <v>2482.35133347082</v>
      </c>
      <c r="J45" s="5">
        <v>2643.487119730381</v>
      </c>
      <c r="K45" s="5">
        <v>2750.7537263509885</v>
      </c>
      <c r="L45" s="5">
        <v>2765.3791310404558</v>
      </c>
      <c r="M45" s="5">
        <v>4044.550015322051</v>
      </c>
      <c r="N45" s="5">
        <v>1264.9394564004215</v>
      </c>
      <c r="O45" s="5">
        <v>2999.5106780313054</v>
      </c>
      <c r="P45" s="5">
        <v>2939.887548341585</v>
      </c>
      <c r="Q45" s="5">
        <v>3113.9140552970625</v>
      </c>
      <c r="R45" s="5">
        <v>3014.8731791434702</v>
      </c>
      <c r="S45" s="5">
        <v>2956.4713174048079</v>
      </c>
      <c r="T45" s="5">
        <v>2984.5564254006063</v>
      </c>
      <c r="U45" s="5">
        <v>2981.822346120779</v>
      </c>
      <c r="V45" s="5">
        <v>3062.8007222014267</v>
      </c>
      <c r="W45" s="5">
        <v>2507.5375787733528</v>
      </c>
      <c r="X45" s="5">
        <v>1218.1799014728679</v>
      </c>
    </row>
    <row r="46" spans="1:24" x14ac:dyDescent="0.25">
      <c r="A46" s="3" t="s">
        <v>57</v>
      </c>
      <c r="B46" s="3" t="s">
        <v>15</v>
      </c>
      <c r="C46" s="1" t="s">
        <v>59</v>
      </c>
      <c r="D46" s="3" t="s">
        <v>60</v>
      </c>
      <c r="E46" s="1" t="s">
        <v>7</v>
      </c>
      <c r="F46" s="5">
        <v>681</v>
      </c>
      <c r="G46" s="5">
        <v>684.40000000000009</v>
      </c>
      <c r="H46" s="5">
        <v>666.60000000000025</v>
      </c>
      <c r="I46" s="5">
        <v>691.2</v>
      </c>
      <c r="J46" s="5">
        <v>689.29999999999984</v>
      </c>
      <c r="K46" s="5">
        <v>643.19353799999988</v>
      </c>
      <c r="L46" s="5">
        <v>649.77084900000057</v>
      </c>
      <c r="M46" s="5">
        <v>652.56709199999989</v>
      </c>
      <c r="N46" s="5">
        <v>615.39933299999973</v>
      </c>
      <c r="O46" s="5">
        <v>617.95054707443296</v>
      </c>
      <c r="P46" s="5">
        <v>587.65556677576228</v>
      </c>
      <c r="Q46" s="5">
        <v>600.24659365999969</v>
      </c>
      <c r="R46" s="5">
        <v>603.23259136000001</v>
      </c>
      <c r="S46" s="5">
        <v>585.58332313000017</v>
      </c>
      <c r="T46" s="5">
        <v>596.68911240000034</v>
      </c>
      <c r="U46" s="5">
        <v>592.9420234347017</v>
      </c>
      <c r="V46" s="5">
        <v>606.61979584802953</v>
      </c>
      <c r="W46" s="5">
        <v>590.91233957680731</v>
      </c>
      <c r="X46" s="5">
        <v>519.56522129853761</v>
      </c>
    </row>
    <row r="47" spans="1:24" x14ac:dyDescent="0.25">
      <c r="A47" s="3" t="s">
        <v>57</v>
      </c>
      <c r="B47" s="3" t="s">
        <v>15</v>
      </c>
      <c r="C47" s="1" t="s">
        <v>59</v>
      </c>
      <c r="D47" s="3" t="s">
        <v>60</v>
      </c>
      <c r="E47" s="1" t="s">
        <v>8</v>
      </c>
      <c r="F47" s="5">
        <v>7728</v>
      </c>
      <c r="G47" s="5">
        <v>7172.1</v>
      </c>
      <c r="H47" s="5">
        <v>6950</v>
      </c>
      <c r="I47" s="5">
        <v>6752.4000000000005</v>
      </c>
      <c r="J47" s="5">
        <v>6716.5</v>
      </c>
      <c r="K47" s="5">
        <v>6845.73</v>
      </c>
      <c r="L47" s="5">
        <v>6814.1714019999999</v>
      </c>
      <c r="M47" s="5">
        <v>6406.3992129999997</v>
      </c>
      <c r="N47" s="5">
        <v>6332.7775430000002</v>
      </c>
      <c r="O47" s="5">
        <v>7280.4867243525669</v>
      </c>
      <c r="P47" s="5">
        <v>6597.1281477382381</v>
      </c>
      <c r="Q47" s="5">
        <v>5401.8147901800003</v>
      </c>
      <c r="R47" s="5">
        <v>4919.6655926200001</v>
      </c>
      <c r="S47" s="5">
        <v>4523.7140506630003</v>
      </c>
      <c r="T47" s="5">
        <v>3934.8166853699995</v>
      </c>
      <c r="U47" s="5">
        <v>3301.6033556497741</v>
      </c>
      <c r="V47" s="5">
        <v>3326.0257732707905</v>
      </c>
      <c r="W47" s="5">
        <v>2101.86235334804</v>
      </c>
      <c r="X47" s="5">
        <v>4560.41409643304</v>
      </c>
    </row>
    <row r="48" spans="1:24" x14ac:dyDescent="0.25">
      <c r="A48" s="3" t="s">
        <v>57</v>
      </c>
      <c r="B48" s="3" t="s">
        <v>15</v>
      </c>
      <c r="C48" s="1" t="s">
        <v>61</v>
      </c>
      <c r="D48" s="3" t="s">
        <v>5</v>
      </c>
      <c r="E48" s="1" t="s">
        <v>7</v>
      </c>
      <c r="F48" s="5">
        <v>3580.8608779788838</v>
      </c>
      <c r="G48" s="5">
        <v>5308.0999999999985</v>
      </c>
      <c r="H48" s="5">
        <v>3564.1817937817541</v>
      </c>
      <c r="I48" s="5">
        <v>3555.3475574887416</v>
      </c>
      <c r="J48" s="5">
        <v>5163.8000000000011</v>
      </c>
      <c r="K48" s="5">
        <v>3414.217068131808</v>
      </c>
      <c r="L48" s="5">
        <v>3354.1825178696786</v>
      </c>
      <c r="M48" s="5">
        <v>4790.1147734535616</v>
      </c>
      <c r="N48" s="5">
        <v>3249.4344271088235</v>
      </c>
      <c r="O48" s="5">
        <v>4858.6761032578288</v>
      </c>
      <c r="P48" s="5">
        <v>3039.3079274588458</v>
      </c>
      <c r="Q48" s="5">
        <v>3510.92</v>
      </c>
      <c r="R48" s="5">
        <v>4859.8739999999998</v>
      </c>
      <c r="S48" s="5">
        <v>3532.0399999999995</v>
      </c>
      <c r="T48" s="5">
        <v>3565.12</v>
      </c>
      <c r="U48" s="5">
        <v>4918.2889999999998</v>
      </c>
      <c r="V48" s="5">
        <v>3784.020664026079</v>
      </c>
      <c r="W48" s="5">
        <v>3630.4922072731533</v>
      </c>
      <c r="X48" s="5">
        <v>3640.9971962819959</v>
      </c>
    </row>
    <row r="49" spans="1:24" x14ac:dyDescent="0.25">
      <c r="A49" s="3" t="s">
        <v>57</v>
      </c>
      <c r="B49" s="3" t="s">
        <v>15</v>
      </c>
      <c r="C49" s="1" t="s">
        <v>61</v>
      </c>
      <c r="D49" s="3" t="s">
        <v>5</v>
      </c>
      <c r="E49" s="1" t="s">
        <v>8</v>
      </c>
      <c r="F49" s="5">
        <v>28538.081685337693</v>
      </c>
      <c r="G49" s="5">
        <v>25432.2</v>
      </c>
      <c r="H49" s="5">
        <v>25275.051222769238</v>
      </c>
      <c r="I49" s="5">
        <v>26177.788578258846</v>
      </c>
      <c r="J49" s="5">
        <v>23636.799999999999</v>
      </c>
      <c r="K49" s="5">
        <v>23733.861930100007</v>
      </c>
      <c r="L49" s="5">
        <v>24380.210117288683</v>
      </c>
      <c r="M49" s="5">
        <v>20576.18522654644</v>
      </c>
      <c r="N49" s="5">
        <v>20415.188503175388</v>
      </c>
      <c r="O49" s="5">
        <v>21479.10389674217</v>
      </c>
      <c r="P49" s="5">
        <v>20641.700516210574</v>
      </c>
      <c r="Q49" s="5">
        <v>19293.337</v>
      </c>
      <c r="R49" s="5">
        <v>14180.451999999999</v>
      </c>
      <c r="S49" s="5">
        <v>14925.65</v>
      </c>
      <c r="T49" s="5">
        <v>17248.349999999999</v>
      </c>
      <c r="U49" s="5">
        <v>13377.98</v>
      </c>
      <c r="V49" s="5">
        <v>12719.086397434152</v>
      </c>
      <c r="W49" s="5">
        <v>17655.056954585201</v>
      </c>
      <c r="X49" s="5">
        <v>15133.086410646336</v>
      </c>
    </row>
    <row r="50" spans="1:24" x14ac:dyDescent="0.25">
      <c r="A50" s="3" t="s">
        <v>57</v>
      </c>
      <c r="B50" s="3" t="s">
        <v>15</v>
      </c>
      <c r="C50" s="1" t="s">
        <v>61</v>
      </c>
      <c r="D50" s="3" t="s">
        <v>62</v>
      </c>
      <c r="E50" s="1" t="s">
        <v>7</v>
      </c>
      <c r="F50" s="5">
        <v>1543.7982278601189</v>
      </c>
      <c r="G50" s="5">
        <v>993.96042538162169</v>
      </c>
      <c r="H50" s="5">
        <v>1383.9590561019497</v>
      </c>
      <c r="I50" s="5">
        <v>1399.0793308780865</v>
      </c>
      <c r="J50" s="5">
        <v>947.82057544789075</v>
      </c>
      <c r="K50" s="5">
        <v>1418.9200033269817</v>
      </c>
      <c r="L50" s="5">
        <v>1455.674878688636</v>
      </c>
      <c r="M50" s="5">
        <v>925.69999999999993</v>
      </c>
      <c r="N50" s="5">
        <v>1399.2439646681416</v>
      </c>
      <c r="O50" s="5">
        <v>921.3</v>
      </c>
      <c r="P50" s="5">
        <v>1388.9946993091482</v>
      </c>
      <c r="Q50" s="5">
        <v>959.39868119621542</v>
      </c>
      <c r="R50" s="5">
        <v>1297.2269999999999</v>
      </c>
      <c r="S50" s="5">
        <v>822.7106994224024</v>
      </c>
      <c r="T50" s="5">
        <v>812.96927090295299</v>
      </c>
      <c r="U50" s="5">
        <v>1267.6559999999999</v>
      </c>
      <c r="V50" s="5">
        <v>701.95010776362415</v>
      </c>
      <c r="W50" s="5">
        <v>752.58713508717221</v>
      </c>
      <c r="X50" s="5">
        <v>200.76400358560807</v>
      </c>
    </row>
    <row r="51" spans="1:24" x14ac:dyDescent="0.25">
      <c r="A51" s="3" t="s">
        <v>57</v>
      </c>
      <c r="B51" s="3" t="s">
        <v>15</v>
      </c>
      <c r="C51" s="1" t="s">
        <v>61</v>
      </c>
      <c r="D51" s="3" t="s">
        <v>62</v>
      </c>
      <c r="E51" s="1" t="s">
        <v>8</v>
      </c>
      <c r="F51" s="5">
        <v>7648.4813121398793</v>
      </c>
      <c r="G51" s="5">
        <v>6417.0145746183789</v>
      </c>
      <c r="H51" s="5">
        <v>6691.6482438980502</v>
      </c>
      <c r="I51" s="5">
        <v>6664.7915792481008</v>
      </c>
      <c r="J51" s="5">
        <v>5924.9910321947282</v>
      </c>
      <c r="K51" s="5">
        <v>6788.0094214776072</v>
      </c>
      <c r="L51" s="5">
        <v>6962.6807809112024</v>
      </c>
      <c r="M51" s="5">
        <v>5420.7999999999993</v>
      </c>
      <c r="N51" s="5">
        <v>6422.7947014390056</v>
      </c>
      <c r="O51" s="5">
        <v>5508.8000000000011</v>
      </c>
      <c r="P51" s="5">
        <v>6050.077964759831</v>
      </c>
      <c r="Q51" s="5">
        <v>3756.5926561565061</v>
      </c>
      <c r="R51" s="5">
        <v>5171.78</v>
      </c>
      <c r="S51" s="5">
        <v>2969.0513101642932</v>
      </c>
      <c r="T51" s="5">
        <v>2879.8977800508478</v>
      </c>
      <c r="U51" s="5">
        <v>5027.6429999999991</v>
      </c>
      <c r="V51" s="5">
        <v>3658.1798924322784</v>
      </c>
      <c r="W51" s="5">
        <v>2747.0166795709192</v>
      </c>
      <c r="X51" s="5">
        <v>58.710790048941931</v>
      </c>
    </row>
    <row r="52" spans="1:24" x14ac:dyDescent="0.25">
      <c r="A52" s="3" t="s">
        <v>57</v>
      </c>
      <c r="B52" s="3" t="s">
        <v>15</v>
      </c>
      <c r="C52" s="1" t="s">
        <v>63</v>
      </c>
      <c r="D52" s="3" t="s">
        <v>2</v>
      </c>
      <c r="E52" s="1" t="s">
        <v>7</v>
      </c>
      <c r="F52" s="5">
        <v>3786.4023886583686</v>
      </c>
      <c r="G52" s="5">
        <v>3662.07794867746</v>
      </c>
      <c r="H52" s="5">
        <v>3549.7276660579187</v>
      </c>
      <c r="I52" s="5">
        <v>4403.0161029272904</v>
      </c>
      <c r="J52" s="5">
        <v>3878.9331613199947</v>
      </c>
      <c r="K52" s="5">
        <v>3841.8186542314343</v>
      </c>
      <c r="L52" s="5">
        <v>3809.7279643991656</v>
      </c>
      <c r="M52" s="5">
        <v>3044.1626224743018</v>
      </c>
      <c r="N52" s="5">
        <v>4006.1566787052484</v>
      </c>
      <c r="O52" s="5">
        <v>4894.6871997944336</v>
      </c>
      <c r="P52" s="5">
        <v>5053.2732939318503</v>
      </c>
      <c r="Q52" s="5">
        <v>4899.1311932402214</v>
      </c>
      <c r="R52" s="5">
        <v>4750.2218248789131</v>
      </c>
      <c r="S52" s="5">
        <v>4435.3452981408509</v>
      </c>
      <c r="T52" s="5">
        <v>5008.6189426744422</v>
      </c>
      <c r="U52" s="5">
        <v>4216.5154104062967</v>
      </c>
      <c r="V52" s="5">
        <v>4290.8028605566724</v>
      </c>
      <c r="W52" s="5">
        <v>3921.7132743425122</v>
      </c>
      <c r="X52" s="5">
        <v>4263.411271777295</v>
      </c>
    </row>
    <row r="53" spans="1:24" x14ac:dyDescent="0.25">
      <c r="A53" s="3" t="s">
        <v>57</v>
      </c>
      <c r="B53" s="3" t="s">
        <v>15</v>
      </c>
      <c r="C53" s="1" t="s">
        <v>63</v>
      </c>
      <c r="D53" s="3" t="s">
        <v>2</v>
      </c>
      <c r="E53" s="1" t="s">
        <v>8</v>
      </c>
      <c r="F53" s="5">
        <v>27693.969611341628</v>
      </c>
      <c r="G53" s="5">
        <v>28640.621051322545</v>
      </c>
      <c r="H53" s="5">
        <v>27574.325333942081</v>
      </c>
      <c r="I53" s="5">
        <v>29797.441897072709</v>
      </c>
      <c r="J53" s="5">
        <v>28675.824838680004</v>
      </c>
      <c r="K53" s="5">
        <v>28843.783345768567</v>
      </c>
      <c r="L53" s="5">
        <v>27889.132035600829</v>
      </c>
      <c r="M53" s="5">
        <v>27246.747377525699</v>
      </c>
      <c r="N53" s="5">
        <v>24241.822556294752</v>
      </c>
      <c r="O53" s="5">
        <v>22667.579800205567</v>
      </c>
      <c r="P53" s="5">
        <v>22298.523706068147</v>
      </c>
      <c r="Q53" s="5">
        <v>24690.26180675978</v>
      </c>
      <c r="R53" s="5">
        <v>22624.916175121089</v>
      </c>
      <c r="S53" s="5">
        <v>22256.888701859149</v>
      </c>
      <c r="T53" s="5">
        <v>22803.290057325561</v>
      </c>
      <c r="U53" s="5">
        <v>21959.780589593705</v>
      </c>
      <c r="V53" s="5">
        <v>22463.037139443324</v>
      </c>
      <c r="W53" s="5">
        <v>22197.088853258538</v>
      </c>
      <c r="X53" s="5">
        <v>23393.664181643671</v>
      </c>
    </row>
    <row r="54" spans="1:24" x14ac:dyDescent="0.25">
      <c r="A54" s="3" t="s">
        <v>57</v>
      </c>
      <c r="B54" s="3" t="s">
        <v>15</v>
      </c>
      <c r="C54" s="1" t="s">
        <v>64</v>
      </c>
      <c r="D54" s="3" t="s">
        <v>65</v>
      </c>
      <c r="E54" s="1" t="s">
        <v>7</v>
      </c>
      <c r="F54" s="5">
        <v>20.124737617742742</v>
      </c>
      <c r="G54" s="5">
        <v>19.53828182585897</v>
      </c>
      <c r="H54" s="5">
        <v>19.360540733829165</v>
      </c>
      <c r="I54" s="5">
        <v>19.360101909405369</v>
      </c>
      <c r="J54" s="5">
        <v>19.45448048714146</v>
      </c>
      <c r="K54" s="5">
        <v>19.617411611423627</v>
      </c>
      <c r="L54" s="5">
        <v>19.791482787807325</v>
      </c>
      <c r="M54" s="5">
        <v>19.978403268596999</v>
      </c>
      <c r="N54" s="5">
        <v>20.257404680319858</v>
      </c>
      <c r="O54" s="5">
        <v>23.299999999999997</v>
      </c>
      <c r="P54" s="5">
        <v>22.2</v>
      </c>
      <c r="Q54" s="5">
        <v>20.8</v>
      </c>
      <c r="R54" s="5">
        <v>25.59</v>
      </c>
      <c r="S54" s="5">
        <v>26.757999999999999</v>
      </c>
      <c r="T54" s="5">
        <v>25.742000000000001</v>
      </c>
      <c r="U54" s="5">
        <v>24.818000000000001</v>
      </c>
      <c r="V54" s="5">
        <v>23.350986802528475</v>
      </c>
      <c r="W54" s="5">
        <v>22.946677130533896</v>
      </c>
      <c r="X54" s="5">
        <v>23.424391835807207</v>
      </c>
    </row>
    <row r="55" spans="1:24" x14ac:dyDescent="0.25">
      <c r="A55" s="3" t="s">
        <v>57</v>
      </c>
      <c r="B55" s="3" t="s">
        <v>15</v>
      </c>
      <c r="C55" s="1" t="s">
        <v>64</v>
      </c>
      <c r="D55" s="3" t="s">
        <v>65</v>
      </c>
      <c r="E55" s="1" t="s">
        <v>8</v>
      </c>
      <c r="F55" s="5">
        <v>17.023343091644513</v>
      </c>
      <c r="G55" s="5">
        <v>17.905776461736846</v>
      </c>
      <c r="H55" s="5">
        <v>18.334947162804667</v>
      </c>
      <c r="I55" s="5">
        <v>18.548302412102508</v>
      </c>
      <c r="J55" s="5">
        <v>18.71639953312987</v>
      </c>
      <c r="K55" s="5">
        <v>18.872221857958117</v>
      </c>
      <c r="L55" s="5">
        <v>18.970567696108674</v>
      </c>
      <c r="M55" s="5">
        <v>19.204827615403005</v>
      </c>
      <c r="N55" s="5">
        <v>19.481525719680139</v>
      </c>
      <c r="O55" s="5">
        <v>26.900000000000002</v>
      </c>
      <c r="P55" s="5">
        <v>29.2</v>
      </c>
      <c r="Q55" s="5">
        <v>23.860000000000003</v>
      </c>
      <c r="R55" s="5">
        <v>19.276000000000003</v>
      </c>
      <c r="S55" s="5">
        <v>19.605</v>
      </c>
      <c r="T55" s="5">
        <v>19.398999999999997</v>
      </c>
      <c r="U55" s="5">
        <v>21.169</v>
      </c>
      <c r="V55" s="5">
        <v>21.239596645786872</v>
      </c>
      <c r="W55" s="5">
        <v>22.854792162661386</v>
      </c>
      <c r="X55" s="5">
        <v>22.892705589215272</v>
      </c>
    </row>
    <row r="56" spans="1:24" x14ac:dyDescent="0.25">
      <c r="A56" s="3" t="s">
        <v>57</v>
      </c>
      <c r="B56" s="3" t="s">
        <v>15</v>
      </c>
      <c r="C56" s="1" t="s">
        <v>66</v>
      </c>
      <c r="D56" s="3" t="s">
        <v>67</v>
      </c>
      <c r="E56" s="1" t="s">
        <v>7</v>
      </c>
      <c r="F56" s="5">
        <v>1002.8070046575518</v>
      </c>
      <c r="G56" s="5">
        <v>1036.2300000000005</v>
      </c>
      <c r="H56" s="5">
        <v>908.0845914119069</v>
      </c>
      <c r="I56" s="5">
        <v>1261.94</v>
      </c>
      <c r="J56" s="5">
        <v>1157.3599999999999</v>
      </c>
      <c r="K56" s="5">
        <v>1140.0099999999995</v>
      </c>
      <c r="L56" s="5">
        <v>1157.24</v>
      </c>
      <c r="M56" s="5">
        <v>1067.1099999999999</v>
      </c>
      <c r="N56" s="5">
        <v>1076.2299999999996</v>
      </c>
      <c r="O56" s="5">
        <v>1054.6600000000003</v>
      </c>
      <c r="P56" s="5">
        <v>1052.49</v>
      </c>
      <c r="Q56" s="5">
        <v>996.53999999999985</v>
      </c>
      <c r="R56" s="5">
        <v>1065.1550000000004</v>
      </c>
      <c r="S56" s="5">
        <v>1034.7460000000001</v>
      </c>
      <c r="T56" s="5">
        <v>1062.8720000000005</v>
      </c>
      <c r="U56" s="5">
        <v>1056.1179999999997</v>
      </c>
      <c r="V56" s="5">
        <v>1073.2740000000001</v>
      </c>
      <c r="W56" s="5">
        <v>1247.7980000000005</v>
      </c>
      <c r="X56" s="5">
        <v>1138.7273071861041</v>
      </c>
    </row>
    <row r="57" spans="1:24" x14ac:dyDescent="0.25">
      <c r="A57" s="4" t="s">
        <v>57</v>
      </c>
      <c r="B57" s="3" t="s">
        <v>15</v>
      </c>
      <c r="C57" s="1" t="s">
        <v>66</v>
      </c>
      <c r="D57" s="3" t="s">
        <v>67</v>
      </c>
      <c r="E57" s="1" t="s">
        <v>8</v>
      </c>
      <c r="F57" s="5">
        <v>7657.8588127825296</v>
      </c>
      <c r="G57" s="5">
        <v>7938.2</v>
      </c>
      <c r="H57" s="5">
        <v>10111.825185681693</v>
      </c>
      <c r="I57" s="5">
        <v>12033.21</v>
      </c>
      <c r="J57" s="5">
        <v>12820.15</v>
      </c>
      <c r="K57" s="5">
        <v>12306.06</v>
      </c>
      <c r="L57" s="5">
        <v>11809.619999999999</v>
      </c>
      <c r="M57" s="5">
        <v>12300.87</v>
      </c>
      <c r="N57" s="5">
        <v>12257.66</v>
      </c>
      <c r="O57" s="5">
        <v>12073.01</v>
      </c>
      <c r="P57" s="5">
        <v>11395.86</v>
      </c>
      <c r="Q57" s="5">
        <v>11893.18</v>
      </c>
      <c r="R57" s="5">
        <v>11434.431</v>
      </c>
      <c r="S57" s="5">
        <v>9987.6690000000017</v>
      </c>
      <c r="T57" s="5">
        <v>9255.2910000000011</v>
      </c>
      <c r="U57" s="5">
        <v>8809.777</v>
      </c>
      <c r="V57" s="5">
        <v>8665.58</v>
      </c>
      <c r="W57" s="5">
        <v>6258.4900000000007</v>
      </c>
      <c r="X57" s="5">
        <v>8146.6513448830574</v>
      </c>
    </row>
  </sheetData>
  <autoFilter ref="A1:X5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"/>
  <sheetViews>
    <sheetView topLeftCell="A4" zoomScale="60" zoomScaleNormal="60" workbookViewId="0">
      <selection activeCell="N35" sqref="N35"/>
    </sheetView>
  </sheetViews>
  <sheetFormatPr defaultColWidth="9.140625" defaultRowHeight="15" x14ac:dyDescent="0.25"/>
  <cols>
    <col min="1" max="1" width="9.140625" style="1"/>
    <col min="2" max="4" width="13.140625" style="1" bestFit="1" customWidth="1"/>
    <col min="5" max="9" width="9.140625" style="1"/>
    <col min="10" max="10" width="12.42578125" style="1" bestFit="1" customWidth="1"/>
    <col min="11" max="16384" width="9.140625" style="1"/>
  </cols>
  <sheetData>
    <row r="2" spans="2:13" x14ac:dyDescent="0.25">
      <c r="B2" s="3" t="s">
        <v>6</v>
      </c>
      <c r="J2" s="10"/>
      <c r="K2" s="10"/>
      <c r="L2" s="10"/>
      <c r="M2" s="10"/>
    </row>
    <row r="4" spans="2:13" x14ac:dyDescent="0.25">
      <c r="J4" s="7" t="s">
        <v>68</v>
      </c>
      <c r="K4" s="7">
        <v>2000</v>
      </c>
      <c r="L4" s="7">
        <v>2010</v>
      </c>
      <c r="M4" s="7">
        <v>2019</v>
      </c>
    </row>
    <row r="5" spans="2:13" x14ac:dyDescent="0.25">
      <c r="J5" s="8" t="s">
        <v>8</v>
      </c>
      <c r="K5" s="9">
        <v>81.425571680152188</v>
      </c>
      <c r="L5" s="9">
        <v>79.524345441992381</v>
      </c>
      <c r="M5" s="9">
        <v>76.702310480290123</v>
      </c>
    </row>
    <row r="6" spans="2:13" x14ac:dyDescent="0.25">
      <c r="J6" s="8" t="s">
        <v>7</v>
      </c>
      <c r="K6" s="9">
        <v>18.574428319847794</v>
      </c>
      <c r="L6" s="9">
        <v>20.475654558007616</v>
      </c>
      <c r="M6" s="9">
        <v>23.297689519709884</v>
      </c>
    </row>
    <row r="8" spans="2:13" x14ac:dyDescent="0.25">
      <c r="B8" s="2" t="s">
        <v>68</v>
      </c>
      <c r="C8" s="1" t="s">
        <v>7</v>
      </c>
      <c r="D8" s="1" t="s">
        <v>8</v>
      </c>
    </row>
    <row r="9" spans="2:13" x14ac:dyDescent="0.25">
      <c r="B9" s="2">
        <v>2000</v>
      </c>
      <c r="C9" s="1">
        <v>44747.915900352513</v>
      </c>
      <c r="D9" s="1">
        <v>196163.48729226639</v>
      </c>
      <c r="E9" s="1">
        <f>SUM(C9:D9)</f>
        <v>240911.40319261892</v>
      </c>
    </row>
    <row r="10" spans="2:13" x14ac:dyDescent="0.25">
      <c r="B10" s="2">
        <v>2010</v>
      </c>
      <c r="C10" s="1">
        <v>41332.037058265683</v>
      </c>
      <c r="D10" s="1">
        <v>160527.38062809865</v>
      </c>
      <c r="E10" s="1">
        <f t="shared" ref="E10:E11" si="0">SUM(C10:D10)</f>
        <v>201859.41768636432</v>
      </c>
    </row>
    <row r="11" spans="2:13" x14ac:dyDescent="0.25">
      <c r="B11" s="2">
        <v>2019</v>
      </c>
      <c r="C11" s="1">
        <v>46144.292145227962</v>
      </c>
      <c r="D11" s="1">
        <v>151919.52060405698</v>
      </c>
      <c r="E11" s="1">
        <f t="shared" si="0"/>
        <v>198063.81274928493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FOR CHART and DAVIZ</vt:lpstr>
      <vt:lpstr>Drill down for daviz - optional</vt:lpstr>
      <vt:lpstr>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2022-05-25T06:45:29Z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02003098e3da40419fb83cec13446e76</vt:lpwstr>
  </property>
</Properties>
</file>