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Fig 2 share electricity by fue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GDP">'[2]New Cronos'!$A$56:$M$87</definedName>
    <definedName name="GDP_95_constant_prices">#REF!</definedName>
    <definedName name="GDP_current_prices">#REF!</definedName>
    <definedName name="GIEC">#REF!</definedName>
    <definedName name="ncd">#REF!</definedName>
    <definedName name="other">[4]NewCronos!$A$609:$IV$652</definedName>
    <definedName name="population">'[5]New Cronos Data'!$A$244:$N$275</definedName>
    <definedName name="Summer">#REF!</definedName>
    <definedName name="Summer1">#REF!</definedName>
    <definedName name="tecold">'[6]New Cronos data'!$A$7:$M$32</definedName>
    <definedName name="tecoldf">'[6]Data for graphs'!$A$2:$L$9</definedName>
    <definedName name="TSeg">#REF!</definedName>
    <definedName name="TSEG1">#REF!</definedName>
    <definedName name="TSEG2">#REF!</definedName>
    <definedName name="TSEG3">#REF!</definedName>
    <definedName name="TSEG4">#REF!</definedName>
    <definedName name="TSEG5">#REF!</definedName>
    <definedName name="Winter">#REF!</definedName>
  </definedNames>
  <calcPr calcId="145621" fullCalcOnLoad="1"/>
</workbook>
</file>

<file path=xl/calcChain.xml><?xml version="1.0" encoding="utf-8"?>
<calcChain xmlns="http://schemas.openxmlformats.org/spreadsheetml/2006/main">
  <c r="U49" i="1" l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</calcChain>
</file>

<file path=xl/sharedStrings.xml><?xml version="1.0" encoding="utf-8"?>
<sst xmlns="http://schemas.openxmlformats.org/spreadsheetml/2006/main" count="9" uniqueCount="9">
  <si>
    <t>Fig. 2: Share of electricity production by fuel type, 1990-2009 (%), EU-27</t>
  </si>
  <si>
    <t>Oil</t>
  </si>
  <si>
    <t>Coal and lignite</t>
  </si>
  <si>
    <t>Natural and derived gas</t>
  </si>
  <si>
    <t>Nuclear</t>
  </si>
  <si>
    <t>Renewables</t>
  </si>
  <si>
    <t>Other fuels</t>
  </si>
  <si>
    <t>Total</t>
  </si>
  <si>
    <t>Thermal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</si>
</sst>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_-* #,##0.00\-;_-* &quot;-&quot;??_-;_-@_-"/>
    <numFmt numFmtId="165" formatCode="_-* #,##0.0_-;_-* #,##0.0\-;_-* &quot;-&quot;??_-;_-@_-"/>
    <numFmt numFmtId="166" formatCode="General_)"/>
  </numFmts>
  <fonts count="12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Courier"/>
      <family val="3"/>
    </font>
    <font>
      <sz val="10"/>
      <name val="Times New Roman"/>
      <family val="1"/>
    </font>
    <font>
      <sz val="8"/>
      <name val="Tahoma"/>
      <family val="2"/>
    </font>
    <font>
      <sz val="10"/>
      <name val="Trebuchet M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5" fillId="0" borderId="4" xfId="0" applyFont="1" applyBorder="1"/>
    <xf numFmtId="164" fontId="3" fillId="0" borderId="5" xfId="1" applyFont="1" applyBorder="1"/>
    <xf numFmtId="0" fontId="6" fillId="0" borderId="0" xfId="0" applyFont="1"/>
    <xf numFmtId="0" fontId="6" fillId="0" borderId="6" xfId="0" applyFont="1" applyBorder="1"/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4" fontId="3" fillId="0" borderId="0" xfId="0" applyNumberFormat="1" applyFont="1"/>
    <xf numFmtId="165" fontId="3" fillId="0" borderId="0" xfId="0" applyNumberFormat="1" applyFont="1"/>
  </cellXfs>
  <cellStyles count="15">
    <cellStyle name="Comma" xfId="1" builtinId="3"/>
    <cellStyle name="Milliers 2" xfId="2"/>
    <cellStyle name="Milliers 3" xfId="3"/>
    <cellStyle name="Normal" xfId="0" builtinId="0"/>
    <cellStyle name="Normal 2" xfId="4"/>
    <cellStyle name="Normal 2 2" xfId="5"/>
    <cellStyle name="Normal 3" xfId="6"/>
    <cellStyle name="Normal 4" xfId="7"/>
    <cellStyle name="Normal 5" xfId="8"/>
    <cellStyle name="Normal 6" xfId="9"/>
    <cellStyle name="Normal 7" xfId="10"/>
    <cellStyle name="Percent 2" xfId="11"/>
    <cellStyle name="Pourcentage 2" xfId="12"/>
    <cellStyle name="Pourcentage 3" xfId="13"/>
    <cellStyle name="Standaard_Blad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1666666666671E-2"/>
          <c:y val="4.7217537942664436E-2"/>
          <c:w val="0.88847850042703924"/>
          <c:h val="0.77521323257411612"/>
        </c:manualLayout>
      </c:layout>
      <c:lineChart>
        <c:grouping val="standard"/>
        <c:varyColors val="0"/>
        <c:ser>
          <c:idx val="1"/>
          <c:order val="0"/>
          <c:tx>
            <c:strRef>
              <c:f>'Fig 2 share electricity by fuel'!$A$43</c:f>
              <c:strCache>
                <c:ptCount val="1"/>
                <c:pt idx="0">
                  <c:v>Oil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 2 share electricity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share electricity by fuel'!$B$43:$U$43</c:f>
              <c:numCache>
                <c:formatCode>_-* #,##0.00_-;_-* #,##0.00\-;_-* "-"??_-;_-@_-</c:formatCode>
                <c:ptCount val="20"/>
                <c:pt idx="0">
                  <c:v>8.398489064761737</c:v>
                </c:pt>
                <c:pt idx="1">
                  <c:v>8.73430724271768</c:v>
                </c:pt>
                <c:pt idx="2">
                  <c:v>9.0731979692350642</c:v>
                </c:pt>
                <c:pt idx="3">
                  <c:v>8.2014410869496768</c:v>
                </c:pt>
                <c:pt idx="4">
                  <c:v>7.9789712598000024</c:v>
                </c:pt>
                <c:pt idx="5">
                  <c:v>8.2736321838246241</c:v>
                </c:pt>
                <c:pt idx="6">
                  <c:v>7.8578140820077857</c:v>
                </c:pt>
                <c:pt idx="7">
                  <c:v>7.3977100433941549</c:v>
                </c:pt>
                <c:pt idx="8">
                  <c:v>7.3930770553396368</c:v>
                </c:pt>
                <c:pt idx="9">
                  <c:v>6.7918686823448118</c:v>
                </c:pt>
                <c:pt idx="10">
                  <c:v>5.8851857756889236</c:v>
                </c:pt>
                <c:pt idx="11">
                  <c:v>5.4848054385067071</c:v>
                </c:pt>
                <c:pt idx="12">
                  <c:v>5.8094184135033791</c:v>
                </c:pt>
                <c:pt idx="13">
                  <c:v>4.9928843051660046</c:v>
                </c:pt>
                <c:pt idx="14">
                  <c:v>4.2998914719069949</c:v>
                </c:pt>
                <c:pt idx="15">
                  <c:v>4.0779895604948626</c:v>
                </c:pt>
                <c:pt idx="16">
                  <c:v>3.8318746857802637</c:v>
                </c:pt>
                <c:pt idx="17">
                  <c:v>3.2018788082910219</c:v>
                </c:pt>
                <c:pt idx="18">
                  <c:v>3.0149470740494291</c:v>
                </c:pt>
                <c:pt idx="19">
                  <c:v>2.8799125752343184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'Fig 2 share electricity by fuel'!$A$44</c:f>
              <c:strCache>
                <c:ptCount val="1"/>
                <c:pt idx="0">
                  <c:v>Coal and lignite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numRef>
              <c:f>'Fig 2 share electricity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share electricity by fuel'!$B$44:$U$44</c:f>
              <c:numCache>
                <c:formatCode>_-* #,##0.00_-;_-* #,##0.00\-;_-* "-"??_-;_-@_-</c:formatCode>
                <c:ptCount val="20"/>
                <c:pt idx="0">
                  <c:v>38.653912681963156</c:v>
                </c:pt>
                <c:pt idx="1">
                  <c:v>38.785766741217067</c:v>
                </c:pt>
                <c:pt idx="2">
                  <c:v>37.007292181919155</c:v>
                </c:pt>
                <c:pt idx="3">
                  <c:v>35.37704192870288</c:v>
                </c:pt>
                <c:pt idx="4">
                  <c:v>34.992248183675997</c:v>
                </c:pt>
                <c:pt idx="5">
                  <c:v>34.318441613110423</c:v>
                </c:pt>
                <c:pt idx="6">
                  <c:v>33.426313554074191</c:v>
                </c:pt>
                <c:pt idx="7">
                  <c:v>31.414858576880849</c:v>
                </c:pt>
                <c:pt idx="8">
                  <c:v>31.006164359075193</c:v>
                </c:pt>
                <c:pt idx="9">
                  <c:v>29.584254596663449</c:v>
                </c:pt>
                <c:pt idx="10">
                  <c:v>30.517230711107519</c:v>
                </c:pt>
                <c:pt idx="11">
                  <c:v>29.932895536094357</c:v>
                </c:pt>
                <c:pt idx="12">
                  <c:v>30.10442151353681</c:v>
                </c:pt>
                <c:pt idx="13">
                  <c:v>31.092681118183258</c:v>
                </c:pt>
                <c:pt idx="14">
                  <c:v>29.540678773096829</c:v>
                </c:pt>
                <c:pt idx="15">
                  <c:v>28.898589499029793</c:v>
                </c:pt>
                <c:pt idx="16">
                  <c:v>29.061811332008773</c:v>
                </c:pt>
                <c:pt idx="17">
                  <c:v>28.207347801229925</c:v>
                </c:pt>
                <c:pt idx="18">
                  <c:v>26.329890923587882</c:v>
                </c:pt>
                <c:pt idx="19">
                  <c:v>25.313100077768237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'Fig 2 share electricity by fuel'!$A$45</c:f>
              <c:strCache>
                <c:ptCount val="1"/>
                <c:pt idx="0">
                  <c:v>Natural and derived gas</c:v>
                </c:pt>
              </c:strCache>
            </c:strRef>
          </c:tx>
          <c:spPr>
            <a:ln w="38100">
              <a:solidFill>
                <a:srgbClr val="800080"/>
              </a:solidFill>
              <a:prstDash val="solid"/>
            </a:ln>
          </c:spPr>
          <c:marker>
            <c:symbol val="none"/>
          </c:marker>
          <c:cat>
            <c:numRef>
              <c:f>'Fig 2 share electricity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share electricity by fuel'!$B$45:$U$45</c:f>
              <c:numCache>
                <c:formatCode>_-* #,##0.00_-;_-* #,##0.00\-;_-* "-"??_-;_-@_-</c:formatCode>
                <c:ptCount val="20"/>
                <c:pt idx="0">
                  <c:v>8.4254971459437797</c:v>
                </c:pt>
                <c:pt idx="1">
                  <c:v>8.2252124989758162</c:v>
                </c:pt>
                <c:pt idx="2">
                  <c:v>8.0445769897217545</c:v>
                </c:pt>
                <c:pt idx="3">
                  <c:v>9.0119339420249496</c:v>
                </c:pt>
                <c:pt idx="4">
                  <c:v>10.042198728246243</c:v>
                </c:pt>
                <c:pt idx="5">
                  <c:v>10.640933058022187</c:v>
                </c:pt>
                <c:pt idx="6">
                  <c:v>11.891205794744735</c:v>
                </c:pt>
                <c:pt idx="7">
                  <c:v>13.688084906153609</c:v>
                </c:pt>
                <c:pt idx="8">
                  <c:v>14.421944505446804</c:v>
                </c:pt>
                <c:pt idx="9">
                  <c:v>16.429186699864701</c:v>
                </c:pt>
                <c:pt idx="10">
                  <c:v>16.739536889138286</c:v>
                </c:pt>
                <c:pt idx="11">
                  <c:v>16.833479212602693</c:v>
                </c:pt>
                <c:pt idx="12">
                  <c:v>17.505771876724214</c:v>
                </c:pt>
                <c:pt idx="13">
                  <c:v>18.253409738279551</c:v>
                </c:pt>
                <c:pt idx="14">
                  <c:v>19.541738171009698</c:v>
                </c:pt>
                <c:pt idx="15">
                  <c:v>20.798072302398602</c:v>
                </c:pt>
                <c:pt idx="16">
                  <c:v>21.067265567764487</c:v>
                </c:pt>
                <c:pt idx="17">
                  <c:v>22.59494245151242</c:v>
                </c:pt>
                <c:pt idx="18">
                  <c:v>23.691302907629485</c:v>
                </c:pt>
                <c:pt idx="19">
                  <c:v>23.070291182458043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'Fig 2 share electricity by fuel'!$A$46</c:f>
              <c:strCache>
                <c:ptCount val="1"/>
                <c:pt idx="0">
                  <c:v>Nuclear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2 share electricity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share electricity by fuel'!$B$46:$U$46</c:f>
              <c:numCache>
                <c:formatCode>_-* #,##0.00_-;_-* #,##0.00\-;_-* "-"??_-;_-@_-</c:formatCode>
                <c:ptCount val="20"/>
                <c:pt idx="0">
                  <c:v>30.15129836039705</c:v>
                </c:pt>
                <c:pt idx="1">
                  <c:v>31.098553702079624</c:v>
                </c:pt>
                <c:pt idx="2">
                  <c:v>31.382593746870551</c:v>
                </c:pt>
                <c:pt idx="3">
                  <c:v>32.708531002565699</c:v>
                </c:pt>
                <c:pt idx="4">
                  <c:v>32.088072889867405</c:v>
                </c:pt>
                <c:pt idx="5">
                  <c:v>31.963950690757603</c:v>
                </c:pt>
                <c:pt idx="6">
                  <c:v>32.394586459010448</c:v>
                </c:pt>
                <c:pt idx="7">
                  <c:v>32.68057370906746</c:v>
                </c:pt>
                <c:pt idx="8">
                  <c:v>31.76154944851033</c:v>
                </c:pt>
                <c:pt idx="9">
                  <c:v>31.767471900766896</c:v>
                </c:pt>
                <c:pt idx="10">
                  <c:v>30.937559031427885</c:v>
                </c:pt>
                <c:pt idx="11">
                  <c:v>31.216122927597649</c:v>
                </c:pt>
                <c:pt idx="12">
                  <c:v>31.290934819664006</c:v>
                </c:pt>
                <c:pt idx="13">
                  <c:v>30.616702775474547</c:v>
                </c:pt>
                <c:pt idx="14">
                  <c:v>30.350456052743574</c:v>
                </c:pt>
                <c:pt idx="15">
                  <c:v>29.797687921695047</c:v>
                </c:pt>
                <c:pt idx="16">
                  <c:v>29.17129093992148</c:v>
                </c:pt>
                <c:pt idx="17">
                  <c:v>27.46321239689296</c:v>
                </c:pt>
                <c:pt idx="18">
                  <c:v>27.473273201089299</c:v>
                </c:pt>
                <c:pt idx="19">
                  <c:v>27.458145823428019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'Fig 2 share electricity by fuel'!$A$47</c:f>
              <c:strCache>
                <c:ptCount val="1"/>
                <c:pt idx="0">
                  <c:v>Renewables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 2 share electricity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share electricity by fuel'!$B$47:$U$47</c:f>
              <c:numCache>
                <c:formatCode>_-* #,##0.00_-;_-* #,##0.00\-;_-* "-"??_-;_-@_-</c:formatCode>
                <c:ptCount val="20"/>
                <c:pt idx="0">
                  <c:v>12.452280665551951</c:v>
                </c:pt>
                <c:pt idx="1">
                  <c:v>12.949654205522393</c:v>
                </c:pt>
                <c:pt idx="2">
                  <c:v>13.635629121387668</c:v>
                </c:pt>
                <c:pt idx="3">
                  <c:v>13.928344753098246</c:v>
                </c:pt>
                <c:pt idx="4">
                  <c:v>14.183936831571659</c:v>
                </c:pt>
                <c:pt idx="5">
                  <c:v>13.975040552751237</c:v>
                </c:pt>
                <c:pt idx="6">
                  <c:v>13.555543582685456</c:v>
                </c:pt>
                <c:pt idx="7">
                  <c:v>13.99083320262805</c:v>
                </c:pt>
                <c:pt idx="8">
                  <c:v>14.48557989407721</c:v>
                </c:pt>
                <c:pt idx="9">
                  <c:v>14.434981314321469</c:v>
                </c:pt>
                <c:pt idx="10">
                  <c:v>14.902748945250591</c:v>
                </c:pt>
                <c:pt idx="11">
                  <c:v>15.52866487785202</c:v>
                </c:pt>
                <c:pt idx="12">
                  <c:v>14.185828833913419</c:v>
                </c:pt>
                <c:pt idx="13">
                  <c:v>13.967760014929281</c:v>
                </c:pt>
                <c:pt idx="14">
                  <c:v>15.073396411650727</c:v>
                </c:pt>
                <c:pt idx="15">
                  <c:v>15.075697910814718</c:v>
                </c:pt>
                <c:pt idx="16">
                  <c:v>15.646271534182096</c:v>
                </c:pt>
                <c:pt idx="17">
                  <c:v>16.52531461024212</c:v>
                </c:pt>
                <c:pt idx="18">
                  <c:v>17.70980573787071</c:v>
                </c:pt>
                <c:pt idx="19">
                  <c:v>19.598025448518779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'Fig 2 share electricity by fuel'!$A$48</c:f>
              <c:strCache>
                <c:ptCount val="1"/>
                <c:pt idx="0">
                  <c:v>Other fuels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cat>
            <c:numRef>
              <c:f>'Fig 2 share electricity by fuel'!$B$42:$U$42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'Fig 2 share electricity by fuel'!$B$48:$U$48</c:f>
              <c:numCache>
                <c:formatCode>_-* #,##0.00_-;_-* #,##0.00\-;_-* "-"??_-;_-@_-</c:formatCode>
                <c:ptCount val="20"/>
                <c:pt idx="0">
                  <c:v>0.72485593161189688</c:v>
                </c:pt>
                <c:pt idx="1">
                  <c:v>0.70425847644075978</c:v>
                </c:pt>
                <c:pt idx="2">
                  <c:v>0.85670999086580624</c:v>
                </c:pt>
                <c:pt idx="3">
                  <c:v>0.77270728665854538</c:v>
                </c:pt>
                <c:pt idx="4">
                  <c:v>0.71457210683867489</c:v>
                </c:pt>
                <c:pt idx="5">
                  <c:v>0.82800190153392816</c:v>
                </c:pt>
                <c:pt idx="6">
                  <c:v>0.87453652747738697</c:v>
                </c:pt>
                <c:pt idx="7">
                  <c:v>0.82793956187588236</c:v>
                </c:pt>
                <c:pt idx="8">
                  <c:v>0.93168473755083769</c:v>
                </c:pt>
                <c:pt idx="9">
                  <c:v>0.99223680603868336</c:v>
                </c:pt>
                <c:pt idx="10">
                  <c:v>1.0177386473868046</c:v>
                </c:pt>
                <c:pt idx="11">
                  <c:v>1.0040320073465758</c:v>
                </c:pt>
                <c:pt idx="12">
                  <c:v>1.1036245426581663</c:v>
                </c:pt>
                <c:pt idx="13">
                  <c:v>1.0765620479673772</c:v>
                </c:pt>
                <c:pt idx="14">
                  <c:v>1.19383911959218</c:v>
                </c:pt>
                <c:pt idx="15">
                  <c:v>1.3519628055669797</c:v>
                </c:pt>
                <c:pt idx="16">
                  <c:v>1.2214859403428966</c:v>
                </c:pt>
                <c:pt idx="17">
                  <c:v>2.0073039318315353</c:v>
                </c:pt>
                <c:pt idx="18">
                  <c:v>1.7807801557731935</c:v>
                </c:pt>
                <c:pt idx="19">
                  <c:v>1.6805248925926064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537856"/>
        <c:axId val="120539392"/>
      </c:lineChart>
      <c:catAx>
        <c:axId val="12053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53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539392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 sz="1000"/>
                  <a:t>Share of electricity production by fuel (%) </a:t>
                </a:r>
              </a:p>
            </c:rich>
          </c:tx>
          <c:layout>
            <c:manualLayout>
              <c:xMode val="edge"/>
              <c:yMode val="edge"/>
              <c:x val="2.0191526906594304E-2"/>
              <c:y val="1.898328498411382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0537856"/>
        <c:crosses val="autoZero"/>
        <c:crossBetween val="midCat"/>
      </c:valAx>
      <c:spPr>
        <a:solidFill>
          <a:sysClr val="window" lastClr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8.0100123077835608E-2"/>
          <c:y val="0.93174668955854201"/>
          <c:w val="0.8397998724735678"/>
          <c:h val="4.490359757661865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438150</xdr:colOff>
      <xdr:row>2</xdr:row>
      <xdr:rowOff>47625</xdr:rowOff>
    </xdr:from>
    <xdr:to>
      <xdr:col>11</xdr:col>
      <xdr:colOff>485775</xdr:colOff>
      <xdr:row>33</xdr:row>
      <xdr:rowOff>95250</xdr:rowOff>
    </xdr:to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ER27_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7%20Total%20energy%20consumption%20intensity%20(200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TC-ACC%202004/7.4.4%20EER%20factsheets/2004%20FS/First%20draft/EN01_EU15_1st%20draft_August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Sectie_Energie/Projecten/3.634%20Update%20EEA-monitoring%20report%20E&amp;E/Indicatoren/EN27/EN27_2006%20update_S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EEA%20E&amp;E%20Framework%20Contract/Revised%20Fact%20Sheets/Spreadsheets/EN18%20Electricity%20consumption%20(200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e.nl/Projects/EEA%20E&amp;E%20Framework%20Contract/Factsheets/European%20Union/Revised%20Fact%20Sheets/Spreadsheets/EN26%20Total%20energy%20consumption%20by%20fuel%20(20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_QC"/>
      <sheetName val="Eurostat data"/>
      <sheetName val="Fig 1  Prod by fuel"/>
      <sheetName val="Fig 2 share electricity by fuel"/>
      <sheetName val="Table1 share electricity by fue"/>
      <sheetName val="Scenarios"/>
      <sheetName val="IEA data"/>
      <sheetName val="Sheet2"/>
    </sheetNames>
    <sheetDataSet>
      <sheetData sheetId="0"/>
      <sheetData sheetId="1"/>
      <sheetData sheetId="2"/>
      <sheetData sheetId="3">
        <row r="42">
          <cell r="B42">
            <v>1990</v>
          </cell>
          <cell r="C42">
            <v>1991</v>
          </cell>
          <cell r="D42">
            <v>1992</v>
          </cell>
          <cell r="E42">
            <v>1993</v>
          </cell>
          <cell r="F42">
            <v>1994</v>
          </cell>
          <cell r="G42">
            <v>1995</v>
          </cell>
          <cell r="H42">
            <v>1996</v>
          </cell>
          <cell r="I42">
            <v>1997</v>
          </cell>
          <cell r="J42">
            <v>1998</v>
          </cell>
          <cell r="K42">
            <v>1999</v>
          </cell>
          <cell r="L42">
            <v>2000</v>
          </cell>
          <cell r="M42">
            <v>2001</v>
          </cell>
          <cell r="N42">
            <v>2002</v>
          </cell>
          <cell r="O42">
            <v>2003</v>
          </cell>
          <cell r="P42">
            <v>2004</v>
          </cell>
          <cell r="Q42">
            <v>2005</v>
          </cell>
          <cell r="R42">
            <v>2006</v>
          </cell>
          <cell r="S42">
            <v>2007</v>
          </cell>
          <cell r="T42">
            <v>2008</v>
          </cell>
          <cell r="U42">
            <v>2009</v>
          </cell>
        </row>
        <row r="43">
          <cell r="A43" t="str">
            <v>Oil</v>
          </cell>
          <cell r="B43">
            <v>8.398489064761737</v>
          </cell>
          <cell r="C43">
            <v>8.73430724271768</v>
          </cell>
          <cell r="D43">
            <v>9.0731979692350642</v>
          </cell>
          <cell r="E43">
            <v>8.2014410869496768</v>
          </cell>
          <cell r="F43">
            <v>7.9789712598000024</v>
          </cell>
          <cell r="G43">
            <v>8.2736321838246241</v>
          </cell>
          <cell r="H43">
            <v>7.8578140820077857</v>
          </cell>
          <cell r="I43">
            <v>7.3977100433941549</v>
          </cell>
          <cell r="J43">
            <v>7.3930770553396368</v>
          </cell>
          <cell r="K43">
            <v>6.7918686823448118</v>
          </cell>
          <cell r="L43">
            <v>5.8851857756889236</v>
          </cell>
          <cell r="M43">
            <v>5.4848054385067071</v>
          </cell>
          <cell r="N43">
            <v>5.8094184135033791</v>
          </cell>
          <cell r="O43">
            <v>4.9928843051660046</v>
          </cell>
          <cell r="P43">
            <v>4.2998914719069949</v>
          </cell>
          <cell r="Q43">
            <v>4.0779895604948626</v>
          </cell>
          <cell r="R43">
            <v>3.8318746857802637</v>
          </cell>
          <cell r="S43">
            <v>3.2018788082910219</v>
          </cell>
          <cell r="T43">
            <v>3.0149470740494291</v>
          </cell>
          <cell r="U43">
            <v>2.8799125752343184</v>
          </cell>
        </row>
        <row r="44">
          <cell r="A44" t="str">
            <v>Coal and lignite</v>
          </cell>
          <cell r="B44">
            <v>38.653912681963156</v>
          </cell>
          <cell r="C44">
            <v>38.785766741217067</v>
          </cell>
          <cell r="D44">
            <v>37.007292181919155</v>
          </cell>
          <cell r="E44">
            <v>35.37704192870288</v>
          </cell>
          <cell r="F44">
            <v>34.992248183675997</v>
          </cell>
          <cell r="G44">
            <v>34.318441613110423</v>
          </cell>
          <cell r="H44">
            <v>33.426313554074191</v>
          </cell>
          <cell r="I44">
            <v>31.414858576880849</v>
          </cell>
          <cell r="J44">
            <v>31.006164359075193</v>
          </cell>
          <cell r="K44">
            <v>29.584254596663449</v>
          </cell>
          <cell r="L44">
            <v>30.517230711107519</v>
          </cell>
          <cell r="M44">
            <v>29.932895536094357</v>
          </cell>
          <cell r="N44">
            <v>30.10442151353681</v>
          </cell>
          <cell r="O44">
            <v>31.092681118183258</v>
          </cell>
          <cell r="P44">
            <v>29.540678773096829</v>
          </cell>
          <cell r="Q44">
            <v>28.898589499029793</v>
          </cell>
          <cell r="R44">
            <v>29.061811332008773</v>
          </cell>
          <cell r="S44">
            <v>28.207347801229925</v>
          </cell>
          <cell r="T44">
            <v>26.329890923587882</v>
          </cell>
          <cell r="U44">
            <v>25.313100077768237</v>
          </cell>
        </row>
        <row r="45">
          <cell r="A45" t="str">
            <v>Natural and derived gas</v>
          </cell>
          <cell r="B45">
            <v>8.4254971459437797</v>
          </cell>
          <cell r="C45">
            <v>8.2252124989758162</v>
          </cell>
          <cell r="D45">
            <v>8.0445769897217545</v>
          </cell>
          <cell r="E45">
            <v>9.0119339420249496</v>
          </cell>
          <cell r="F45">
            <v>10.042198728246243</v>
          </cell>
          <cell r="G45">
            <v>10.640933058022187</v>
          </cell>
          <cell r="H45">
            <v>11.891205794744735</v>
          </cell>
          <cell r="I45">
            <v>13.688084906153609</v>
          </cell>
          <cell r="J45">
            <v>14.421944505446804</v>
          </cell>
          <cell r="K45">
            <v>16.429186699864701</v>
          </cell>
          <cell r="L45">
            <v>16.739536889138286</v>
          </cell>
          <cell r="M45">
            <v>16.833479212602693</v>
          </cell>
          <cell r="N45">
            <v>17.505771876724214</v>
          </cell>
          <cell r="O45">
            <v>18.253409738279551</v>
          </cell>
          <cell r="P45">
            <v>19.541738171009698</v>
          </cell>
          <cell r="Q45">
            <v>20.798072302398602</v>
          </cell>
          <cell r="R45">
            <v>21.067265567764487</v>
          </cell>
          <cell r="S45">
            <v>22.59494245151242</v>
          </cell>
          <cell r="T45">
            <v>23.691302907629485</v>
          </cell>
          <cell r="U45">
            <v>23.070291182458043</v>
          </cell>
        </row>
        <row r="46">
          <cell r="A46" t="str">
            <v>Nuclear</v>
          </cell>
          <cell r="B46">
            <v>30.15129836039705</v>
          </cell>
          <cell r="C46">
            <v>31.098553702079624</v>
          </cell>
          <cell r="D46">
            <v>31.382593746870551</v>
          </cell>
          <cell r="E46">
            <v>32.708531002565699</v>
          </cell>
          <cell r="F46">
            <v>32.088072889867405</v>
          </cell>
          <cell r="G46">
            <v>31.963950690757603</v>
          </cell>
          <cell r="H46">
            <v>32.394586459010448</v>
          </cell>
          <cell r="I46">
            <v>32.68057370906746</v>
          </cell>
          <cell r="J46">
            <v>31.76154944851033</v>
          </cell>
          <cell r="K46">
            <v>31.767471900766896</v>
          </cell>
          <cell r="L46">
            <v>30.937559031427885</v>
          </cell>
          <cell r="M46">
            <v>31.216122927597649</v>
          </cell>
          <cell r="N46">
            <v>31.290934819664006</v>
          </cell>
          <cell r="O46">
            <v>30.616702775474547</v>
          </cell>
          <cell r="P46">
            <v>30.350456052743574</v>
          </cell>
          <cell r="Q46">
            <v>29.797687921695047</v>
          </cell>
          <cell r="R46">
            <v>29.17129093992148</v>
          </cell>
          <cell r="S46">
            <v>27.46321239689296</v>
          </cell>
          <cell r="T46">
            <v>27.473273201089299</v>
          </cell>
          <cell r="U46">
            <v>27.458145823428019</v>
          </cell>
        </row>
        <row r="47">
          <cell r="A47" t="str">
            <v>Renewables</v>
          </cell>
          <cell r="B47">
            <v>12.452280665551951</v>
          </cell>
          <cell r="C47">
            <v>12.949654205522393</v>
          </cell>
          <cell r="D47">
            <v>13.635629121387668</v>
          </cell>
          <cell r="E47">
            <v>13.928344753098246</v>
          </cell>
          <cell r="F47">
            <v>14.183936831571659</v>
          </cell>
          <cell r="G47">
            <v>13.975040552751237</v>
          </cell>
          <cell r="H47">
            <v>13.555543582685456</v>
          </cell>
          <cell r="I47">
            <v>13.99083320262805</v>
          </cell>
          <cell r="J47">
            <v>14.48557989407721</v>
          </cell>
          <cell r="K47">
            <v>14.434981314321469</v>
          </cell>
          <cell r="L47">
            <v>14.902748945250591</v>
          </cell>
          <cell r="M47">
            <v>15.52866487785202</v>
          </cell>
          <cell r="N47">
            <v>14.185828833913419</v>
          </cell>
          <cell r="O47">
            <v>13.967760014929281</v>
          </cell>
          <cell r="P47">
            <v>15.073396411650727</v>
          </cell>
          <cell r="Q47">
            <v>15.075697910814718</v>
          </cell>
          <cell r="R47">
            <v>15.646271534182096</v>
          </cell>
          <cell r="S47">
            <v>16.52531461024212</v>
          </cell>
          <cell r="T47">
            <v>17.70980573787071</v>
          </cell>
          <cell r="U47">
            <v>19.598025448518779</v>
          </cell>
        </row>
        <row r="48">
          <cell r="A48" t="str">
            <v>Other fuels</v>
          </cell>
          <cell r="B48">
            <v>0.72485593161189688</v>
          </cell>
          <cell r="C48">
            <v>0.70425847644075978</v>
          </cell>
          <cell r="D48">
            <v>0.85670999086580624</v>
          </cell>
          <cell r="E48">
            <v>0.77270728665854538</v>
          </cell>
          <cell r="F48">
            <v>0.71457210683867489</v>
          </cell>
          <cell r="G48">
            <v>0.82800190153392816</v>
          </cell>
          <cell r="H48">
            <v>0.87453652747738697</v>
          </cell>
          <cell r="I48">
            <v>0.82793956187588236</v>
          </cell>
          <cell r="J48">
            <v>0.93168473755083769</v>
          </cell>
          <cell r="K48">
            <v>0.99223680603868336</v>
          </cell>
          <cell r="L48">
            <v>1.0177386473868046</v>
          </cell>
          <cell r="M48">
            <v>1.0040320073465758</v>
          </cell>
          <cell r="N48">
            <v>1.1036245426581663</v>
          </cell>
          <cell r="O48">
            <v>1.0765620479673772</v>
          </cell>
          <cell r="P48">
            <v>1.19383911959218</v>
          </cell>
          <cell r="Q48">
            <v>1.3519628055669797</v>
          </cell>
          <cell r="R48">
            <v>1.2214859403428966</v>
          </cell>
          <cell r="S48">
            <v>2.0073039318315353</v>
          </cell>
          <cell r="T48">
            <v>1.7807801557731935</v>
          </cell>
          <cell r="U48">
            <v>1.6805248925926064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s"/>
      <sheetName val="Chart index of GIEC, GDP, TECI"/>
      <sheetName val="Indices"/>
      <sheetName val="Data for Graphs"/>
      <sheetName val="GIEC Projections"/>
      <sheetName val="Total energy intensity"/>
      <sheetName val="GDP"/>
      <sheetName val="GIEC"/>
      <sheetName val="New Cronos"/>
      <sheetName val="Projection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 refreshError="1">
        <row r="56">
          <cell r="A56" t="str">
            <v>EU15 European Union (15 countries)</v>
          </cell>
          <cell r="C56">
            <v>5867546.2510000011</v>
          </cell>
          <cell r="D56">
            <v>6210073.2340000002</v>
          </cell>
          <cell r="E56">
            <v>6288555.7350000003</v>
          </cell>
          <cell r="F56">
            <v>6262244.023</v>
          </cell>
          <cell r="G56">
            <v>6435380.5470000003</v>
          </cell>
          <cell r="H56">
            <v>6588374.6409999998</v>
          </cell>
          <cell r="I56">
            <v>6693393.3140000002</v>
          </cell>
          <cell r="J56">
            <v>6860545.0109999999</v>
          </cell>
          <cell r="K56">
            <v>7058780.642</v>
          </cell>
          <cell r="L56">
            <v>7255186.9859999996</v>
          </cell>
          <cell r="M56">
            <v>7502733.7580000004</v>
          </cell>
        </row>
        <row r="57">
          <cell r="A57" t="str">
            <v>BE Belgium</v>
          </cell>
          <cell r="C57">
            <v>195567.26500000001</v>
          </cell>
          <cell r="D57">
            <v>199142.74299999999</v>
          </cell>
          <cell r="E57">
            <v>202169.91899999999</v>
          </cell>
          <cell r="F57">
            <v>200191.21599999999</v>
          </cell>
          <cell r="G57">
            <v>206655.747</v>
          </cell>
          <cell r="H57">
            <v>211707.66699999999</v>
          </cell>
          <cell r="I57">
            <v>214238.859</v>
          </cell>
          <cell r="J57">
            <v>221885.8</v>
          </cell>
          <cell r="K57">
            <v>226870.75099999999</v>
          </cell>
          <cell r="L57">
            <v>233721.397</v>
          </cell>
          <cell r="M57">
            <v>243135.67300000001</v>
          </cell>
        </row>
        <row r="58">
          <cell r="A58" t="str">
            <v>DK Denmark</v>
          </cell>
          <cell r="C58">
            <v>124988.079</v>
          </cell>
          <cell r="D58">
            <v>126381.63</v>
          </cell>
          <cell r="E58">
            <v>127153.46</v>
          </cell>
          <cell r="F58">
            <v>127151.686</v>
          </cell>
          <cell r="G58">
            <v>134101.83600000001</v>
          </cell>
          <cell r="H58">
            <v>137793.408</v>
          </cell>
          <cell r="I58">
            <v>141263.91200000001</v>
          </cell>
          <cell r="J58">
            <v>145458.89300000001</v>
          </cell>
          <cell r="K58">
            <v>149048.80100000001</v>
          </cell>
          <cell r="L58">
            <v>152491.467</v>
          </cell>
          <cell r="M58">
            <v>157101.70199999999</v>
          </cell>
        </row>
        <row r="59">
          <cell r="A59" t="str">
            <v>DE Federal Republic of Germany (including ex-GDR from 1991)</v>
          </cell>
          <cell r="C59">
            <v>1577232</v>
          </cell>
          <cell r="D59">
            <v>1785742.2220000001</v>
          </cell>
          <cell r="E59">
            <v>1825719.9680000001</v>
          </cell>
          <cell r="F59">
            <v>1805887.666</v>
          </cell>
          <cell r="G59">
            <v>1848266.1640000001</v>
          </cell>
          <cell r="H59">
            <v>1880206.608</v>
          </cell>
          <cell r="I59">
            <v>1894611.122</v>
          </cell>
          <cell r="J59">
            <v>1921019.398</v>
          </cell>
          <cell r="K59">
            <v>1958596.3910000001</v>
          </cell>
          <cell r="L59">
            <v>1998678.517</v>
          </cell>
          <cell r="M59">
            <v>2055774.6710000001</v>
          </cell>
        </row>
        <row r="60">
          <cell r="A60" t="str">
            <v>GR Greece</v>
          </cell>
          <cell r="C60">
            <v>84495.956999999995</v>
          </cell>
          <cell r="D60">
            <v>87098.433000000005</v>
          </cell>
          <cell r="E60">
            <v>87716.831999999995</v>
          </cell>
          <cell r="F60">
            <v>86278.275999999998</v>
          </cell>
          <cell r="G60">
            <v>88046.98</v>
          </cell>
          <cell r="H60">
            <v>89887.161999999997</v>
          </cell>
          <cell r="I60">
            <v>92008.214000000007</v>
          </cell>
          <cell r="J60">
            <v>95355.111999999994</v>
          </cell>
          <cell r="K60">
            <v>98562.557000000001</v>
          </cell>
          <cell r="L60">
            <v>102073.651</v>
          </cell>
          <cell r="M60">
            <v>106396.728</v>
          </cell>
        </row>
        <row r="61">
          <cell r="A61" t="str">
            <v>ES Spain</v>
          </cell>
          <cell r="C61">
            <v>414690.73200000002</v>
          </cell>
          <cell r="D61">
            <v>425237.98200000002</v>
          </cell>
          <cell r="E61">
            <v>429193.78499999997</v>
          </cell>
          <cell r="F61">
            <v>424767.43599999999</v>
          </cell>
          <cell r="G61">
            <v>434889.52100000001</v>
          </cell>
          <cell r="H61">
            <v>446881.08199999999</v>
          </cell>
          <cell r="I61">
            <v>457772.728</v>
          </cell>
          <cell r="J61">
            <v>476203.80300000001</v>
          </cell>
          <cell r="K61">
            <v>496855.05800000002</v>
          </cell>
          <cell r="L61">
            <v>517374.63400000002</v>
          </cell>
          <cell r="M61">
            <v>538573.02399999998</v>
          </cell>
        </row>
        <row r="62">
          <cell r="A62" t="str">
            <v>FR France</v>
          </cell>
          <cell r="C62">
            <v>1126971.4650000001</v>
          </cell>
          <cell r="D62">
            <v>1138197.132</v>
          </cell>
          <cell r="E62">
            <v>1155176.602</v>
          </cell>
          <cell r="F62">
            <v>1144928.0360000001</v>
          </cell>
          <cell r="G62">
            <v>1168582.6159999999</v>
          </cell>
          <cell r="H62">
            <v>1188100.524</v>
          </cell>
          <cell r="I62">
            <v>1201204.4739999999</v>
          </cell>
          <cell r="J62">
            <v>1224080.4920000001</v>
          </cell>
          <cell r="K62">
            <v>1265715.33</v>
          </cell>
          <cell r="L62">
            <v>1306383.74</v>
          </cell>
          <cell r="M62">
            <v>1355789.2860000001</v>
          </cell>
        </row>
        <row r="63">
          <cell r="A63" t="str">
            <v>IE Ireland</v>
          </cell>
          <cell r="C63">
            <v>40447.182999999997</v>
          </cell>
          <cell r="D63">
            <v>41227.667999999998</v>
          </cell>
          <cell r="E63">
            <v>42606.021999999997</v>
          </cell>
          <cell r="F63">
            <v>43753.235000000001</v>
          </cell>
          <cell r="G63">
            <v>46271.595999999998</v>
          </cell>
          <cell r="H63">
            <v>50890.067000000003</v>
          </cell>
          <cell r="I63">
            <v>54835.076000000001</v>
          </cell>
          <cell r="J63">
            <v>60774.875999999997</v>
          </cell>
          <cell r="K63">
            <v>66007.061000000002</v>
          </cell>
          <cell r="L63">
            <v>73168.44</v>
          </cell>
          <cell r="M63">
            <v>81555.514999999999</v>
          </cell>
        </row>
        <row r="64">
          <cell r="A64" t="str">
            <v>IT Italy</v>
          </cell>
          <cell r="C64">
            <v>787686.62300000002</v>
          </cell>
          <cell r="D64">
            <v>798636.72699999996</v>
          </cell>
          <cell r="E64">
            <v>804710.87399999995</v>
          </cell>
          <cell r="F64">
            <v>797599.28500000003</v>
          </cell>
          <cell r="G64">
            <v>815205.94499999995</v>
          </cell>
          <cell r="H64">
            <v>839041.53200000001</v>
          </cell>
          <cell r="I64">
            <v>848213.00300000003</v>
          </cell>
          <cell r="J64">
            <v>865400.25699999998</v>
          </cell>
          <cell r="K64">
            <v>880925.40300000005</v>
          </cell>
          <cell r="L64">
            <v>894957.71799999999</v>
          </cell>
          <cell r="M64">
            <v>920622.84400000004</v>
          </cell>
        </row>
        <row r="65">
          <cell r="A65" t="str">
            <v>LU Luxembourg</v>
          </cell>
          <cell r="C65">
            <v>11437.434999999999</v>
          </cell>
          <cell r="D65">
            <v>11961.269</v>
          </cell>
          <cell r="E65">
            <v>12403.835999999999</v>
          </cell>
          <cell r="F65">
            <v>12908.672</v>
          </cell>
          <cell r="G65">
            <v>13404.365</v>
          </cell>
          <cell r="H65">
            <v>13833.305</v>
          </cell>
          <cell r="I65">
            <v>14326.120999999999</v>
          </cell>
          <cell r="J65">
            <v>15617.523999999999</v>
          </cell>
          <cell r="K65">
            <v>16526.87</v>
          </cell>
          <cell r="L65">
            <v>17512.45</v>
          </cell>
          <cell r="M65">
            <v>18825.174999999999</v>
          </cell>
        </row>
        <row r="66">
          <cell r="A66" t="str">
            <v>NL Netherlands</v>
          </cell>
          <cell r="C66">
            <v>285604.71799999999</v>
          </cell>
          <cell r="D66">
            <v>292709.58399999997</v>
          </cell>
          <cell r="E66">
            <v>297709.34399999998</v>
          </cell>
          <cell r="F66">
            <v>300359.364</v>
          </cell>
          <cell r="G66">
            <v>308122.53600000002</v>
          </cell>
          <cell r="H66">
            <v>317323.06</v>
          </cell>
          <cell r="I66">
            <v>326967.70299999998</v>
          </cell>
          <cell r="J66">
            <v>339518.55</v>
          </cell>
          <cell r="K66">
            <v>354285.79499999998</v>
          </cell>
          <cell r="L66">
            <v>368441.98200000002</v>
          </cell>
          <cell r="M66">
            <v>380653.701</v>
          </cell>
        </row>
        <row r="67">
          <cell r="A67" t="str">
            <v>AT Austria</v>
          </cell>
          <cell r="C67">
            <v>162491.65400000001</v>
          </cell>
          <cell r="D67">
            <v>167889.64499999999</v>
          </cell>
          <cell r="E67">
            <v>171758.54300000001</v>
          </cell>
          <cell r="F67">
            <v>172474.19500000001</v>
          </cell>
          <cell r="G67">
            <v>176967.82</v>
          </cell>
          <cell r="H67">
            <v>179840.42600000001</v>
          </cell>
          <cell r="I67">
            <v>183439.93400000001</v>
          </cell>
          <cell r="J67">
            <v>186363.43400000001</v>
          </cell>
          <cell r="K67">
            <v>192925.44</v>
          </cell>
          <cell r="L67">
            <v>198340.88699999999</v>
          </cell>
          <cell r="M67">
            <v>204210.28700000001</v>
          </cell>
        </row>
        <row r="68">
          <cell r="A68" t="str">
            <v>PT Portugal</v>
          </cell>
          <cell r="C68">
            <v>75936.758000000002</v>
          </cell>
          <cell r="D68">
            <v>79253.831999999995</v>
          </cell>
          <cell r="E68">
            <v>80117.284</v>
          </cell>
          <cell r="F68">
            <v>78480.266000000003</v>
          </cell>
          <cell r="G68">
            <v>79237.472999999998</v>
          </cell>
          <cell r="H68">
            <v>82630.895000000004</v>
          </cell>
          <cell r="I68">
            <v>85560.476999999999</v>
          </cell>
          <cell r="J68">
            <v>88938.528999999995</v>
          </cell>
          <cell r="K68">
            <v>92985.01</v>
          </cell>
          <cell r="L68">
            <v>96200.097999999998</v>
          </cell>
          <cell r="M68">
            <v>99603.441999999995</v>
          </cell>
        </row>
        <row r="69">
          <cell r="A69" t="str">
            <v>FI Finland</v>
          </cell>
          <cell r="C69">
            <v>102294.704</v>
          </cell>
          <cell r="D69">
            <v>95894.650999999998</v>
          </cell>
          <cell r="E69">
            <v>92709.251000000004</v>
          </cell>
          <cell r="F69">
            <v>91644.531000000003</v>
          </cell>
          <cell r="G69">
            <v>95268.747000000003</v>
          </cell>
          <cell r="H69">
            <v>98898.2</v>
          </cell>
          <cell r="I69">
            <v>102863.37699999999</v>
          </cell>
          <cell r="J69">
            <v>109335.56299999999</v>
          </cell>
          <cell r="K69">
            <v>115168.23699999999</v>
          </cell>
          <cell r="L69">
            <v>119837.501</v>
          </cell>
          <cell r="M69">
            <v>127157.507</v>
          </cell>
        </row>
        <row r="70">
          <cell r="A70" t="str">
            <v>SE Sweden</v>
          </cell>
          <cell r="C70">
            <v>178292.514</v>
          </cell>
          <cell r="D70">
            <v>176320.144</v>
          </cell>
          <cell r="E70">
            <v>173243.50099999999</v>
          </cell>
          <cell r="F70">
            <v>170061.198</v>
          </cell>
          <cell r="G70">
            <v>177062.32800000001</v>
          </cell>
          <cell r="H70">
            <v>183597.315</v>
          </cell>
          <cell r="I70">
            <v>185576.75700000001</v>
          </cell>
          <cell r="J70">
            <v>189418.40900000001</v>
          </cell>
          <cell r="K70">
            <v>196205.11300000001</v>
          </cell>
          <cell r="L70">
            <v>205053.87899999999</v>
          </cell>
          <cell r="M70">
            <v>212455.56899999999</v>
          </cell>
        </row>
        <row r="71">
          <cell r="A71" t="str">
            <v>UK United Kingdom</v>
          </cell>
          <cell r="C71">
            <v>795342.55599999998</v>
          </cell>
          <cell r="D71">
            <v>784379.57</v>
          </cell>
          <cell r="E71">
            <v>786166.51500000001</v>
          </cell>
          <cell r="F71">
            <v>805758.96100000001</v>
          </cell>
          <cell r="G71">
            <v>843296.87199999997</v>
          </cell>
          <cell r="H71">
            <v>867743.39</v>
          </cell>
          <cell r="I71">
            <v>890511.55500000005</v>
          </cell>
          <cell r="J71">
            <v>921174.37300000002</v>
          </cell>
          <cell r="K71">
            <v>948102.826</v>
          </cell>
          <cell r="L71">
            <v>970950.625</v>
          </cell>
          <cell r="M71">
            <v>1000878.6360000001</v>
          </cell>
        </row>
        <row r="72">
          <cell r="A72" t="str">
            <v>IS Iceland</v>
          </cell>
          <cell r="C72">
            <v>5200.4530000000004</v>
          </cell>
          <cell r="D72">
            <v>5238.652</v>
          </cell>
          <cell r="E72">
            <v>5065.6000000000004</v>
          </cell>
          <cell r="F72">
            <v>5095.0349999999999</v>
          </cell>
          <cell r="G72">
            <v>5323.3609999999999</v>
          </cell>
          <cell r="H72">
            <v>5329.99</v>
          </cell>
          <cell r="I72">
            <v>5605.4979999999996</v>
          </cell>
          <cell r="J72">
            <v>5861.3739999999998</v>
          </cell>
          <cell r="K72">
            <v>6173.5280000000002</v>
          </cell>
          <cell r="L72">
            <v>6415.848</v>
          </cell>
          <cell r="M72">
            <v>6735.3530000000001</v>
          </cell>
        </row>
        <row r="73">
          <cell r="A73" t="str">
            <v>NO Norway</v>
          </cell>
          <cell r="C73">
            <v>93528.462</v>
          </cell>
          <cell r="D73">
            <v>97065.620999999999</v>
          </cell>
          <cell r="E73">
            <v>100268.833</v>
          </cell>
          <cell r="F73">
            <v>103001.478</v>
          </cell>
          <cell r="G73">
            <v>108415.476</v>
          </cell>
          <cell r="H73">
            <v>113139.492</v>
          </cell>
          <cell r="I73">
            <v>119084.039</v>
          </cell>
          <cell r="J73">
            <v>125262.96400000001</v>
          </cell>
          <cell r="K73">
            <v>128556.694</v>
          </cell>
          <cell r="L73">
            <v>131299.23499999999</v>
          </cell>
          <cell r="M73">
            <v>134451.15400000001</v>
          </cell>
        </row>
        <row r="74">
          <cell r="A74" t="str">
            <v>CAND Candidate countries (BG, CY, CZ, EE, HU, LV, LT, MT, PL, RO, SK, SI, TR)</v>
          </cell>
          <cell r="C74" t="str">
            <v xml:space="preserve">: </v>
          </cell>
          <cell r="D74" t="str">
            <v xml:space="preserve">: </v>
          </cell>
          <cell r="E74" t="str">
            <v xml:space="preserve">: </v>
          </cell>
          <cell r="F74" t="str">
            <v xml:space="preserve">: </v>
          </cell>
          <cell r="G74" t="str">
            <v xml:space="preserve">: </v>
          </cell>
          <cell r="H74" t="str">
            <v xml:space="preserve">: </v>
          </cell>
          <cell r="I74" t="str">
            <v xml:space="preserve">: </v>
          </cell>
          <cell r="J74" t="str">
            <v xml:space="preserve">: </v>
          </cell>
          <cell r="K74" t="str">
            <v xml:space="preserve">: </v>
          </cell>
          <cell r="L74" t="str">
            <v xml:space="preserve">: </v>
          </cell>
          <cell r="M74" t="str">
            <v xml:space="preserve">: </v>
          </cell>
        </row>
        <row r="75">
          <cell r="A75" t="str">
            <v>BG Bulgaria</v>
          </cell>
          <cell r="C75" t="str">
            <v xml:space="preserve">: </v>
          </cell>
          <cell r="D75">
            <v>10468.915999999999</v>
          </cell>
          <cell r="E75">
            <v>9709.6919999999991</v>
          </cell>
          <cell r="F75">
            <v>9565.9549999999999</v>
          </cell>
          <cell r="G75">
            <v>9739.8950000000004</v>
          </cell>
          <cell r="H75">
            <v>10019.222</v>
          </cell>
          <cell r="I75">
            <v>9077.41</v>
          </cell>
          <cell r="J75">
            <v>8569.0789999999997</v>
          </cell>
          <cell r="K75">
            <v>8911.8359999999993</v>
          </cell>
          <cell r="L75">
            <v>9116.8089999999993</v>
          </cell>
          <cell r="M75">
            <v>9609.116</v>
          </cell>
        </row>
        <row r="76">
          <cell r="A76" t="str">
            <v>CY Cyprus</v>
          </cell>
          <cell r="C76" t="str">
            <v xml:space="preserve">: </v>
          </cell>
          <cell r="D76" t="str">
            <v xml:space="preserve">: </v>
          </cell>
          <cell r="E76">
            <v>5981.3729999999996</v>
          </cell>
          <cell r="F76">
            <v>6023.2920000000004</v>
          </cell>
          <cell r="G76">
            <v>6378.5879999999997</v>
          </cell>
          <cell r="H76">
            <v>6772.2520000000004</v>
          </cell>
          <cell r="I76">
            <v>6899.192</v>
          </cell>
          <cell r="J76">
            <v>7064.8389999999999</v>
          </cell>
          <cell r="K76">
            <v>7418.1059999999998</v>
          </cell>
          <cell r="L76">
            <v>7758.527</v>
          </cell>
          <cell r="M76">
            <v>8154.2209999999995</v>
          </cell>
        </row>
        <row r="77">
          <cell r="A77" t="str">
            <v>CZ Czech Republic</v>
          </cell>
          <cell r="C77">
            <v>41773.777999999998</v>
          </cell>
          <cell r="D77">
            <v>36921.777999999998</v>
          </cell>
          <cell r="E77">
            <v>36734.752999999997</v>
          </cell>
          <cell r="F77">
            <v>36757.493999999999</v>
          </cell>
          <cell r="G77">
            <v>37573.322999999997</v>
          </cell>
          <cell r="H77">
            <v>39804.271000000001</v>
          </cell>
          <cell r="I77">
            <v>41513.430999999997</v>
          </cell>
          <cell r="J77">
            <v>41195.786</v>
          </cell>
          <cell r="K77">
            <v>40766.14</v>
          </cell>
          <cell r="L77">
            <v>40956.968999999997</v>
          </cell>
          <cell r="M77">
            <v>42289.745000000003</v>
          </cell>
        </row>
        <row r="78">
          <cell r="A78" t="str">
            <v>EE Estonia</v>
          </cell>
          <cell r="C78" t="str">
            <v xml:space="preserve">: </v>
          </cell>
          <cell r="D78" t="str">
            <v xml:space="preserve">: </v>
          </cell>
          <cell r="E78" t="str">
            <v xml:space="preserve">: </v>
          </cell>
          <cell r="F78">
            <v>2669.5720000000001</v>
          </cell>
          <cell r="G78">
            <v>2616.6460000000002</v>
          </cell>
          <cell r="H78">
            <v>2728.2719999999999</v>
          </cell>
          <cell r="I78">
            <v>2835.3490000000002</v>
          </cell>
          <cell r="J78">
            <v>3112.9270000000001</v>
          </cell>
          <cell r="K78">
            <v>3256.2069999999999</v>
          </cell>
          <cell r="L78">
            <v>3235.62</v>
          </cell>
          <cell r="M78">
            <v>3466.2719999999999</v>
          </cell>
        </row>
        <row r="79">
          <cell r="A79" t="str">
            <v>HU Hungary</v>
          </cell>
          <cell r="C79" t="str">
            <v xml:space="preserve">: </v>
          </cell>
          <cell r="D79" t="str">
            <v xml:space="preserve">: </v>
          </cell>
          <cell r="E79" t="str">
            <v xml:space="preserve">: </v>
          </cell>
          <cell r="F79" t="str">
            <v xml:space="preserve">: </v>
          </cell>
          <cell r="G79">
            <v>33614.366999999998</v>
          </cell>
          <cell r="H79">
            <v>34118.582000000002</v>
          </cell>
          <cell r="I79">
            <v>34575.671999999999</v>
          </cell>
          <cell r="J79">
            <v>36156.898999999998</v>
          </cell>
          <cell r="K79">
            <v>37913.349000000002</v>
          </cell>
          <cell r="L79">
            <v>39494.847000000002</v>
          </cell>
          <cell r="M79">
            <v>41545.224999999999</v>
          </cell>
        </row>
        <row r="80">
          <cell r="A80" t="str">
            <v>LT Lithuania</v>
          </cell>
          <cell r="C80" t="str">
            <v xml:space="preserve">: </v>
          </cell>
          <cell r="D80">
            <v>7493.1319999999996</v>
          </cell>
          <cell r="E80">
            <v>5900.2160000000003</v>
          </cell>
          <cell r="F80">
            <v>4942.7560000000003</v>
          </cell>
          <cell r="G80">
            <v>4460.0460000000003</v>
          </cell>
          <cell r="H80">
            <v>4606.7870000000003</v>
          </cell>
          <cell r="I80">
            <v>4823.83</v>
          </cell>
          <cell r="J80">
            <v>5174.875</v>
          </cell>
          <cell r="K80">
            <v>5439.4129999999996</v>
          </cell>
          <cell r="L80">
            <v>5227.4709999999995</v>
          </cell>
          <cell r="M80">
            <v>5425.6660000000002</v>
          </cell>
        </row>
        <row r="81">
          <cell r="A81" t="str">
            <v>LV Latvia</v>
          </cell>
          <cell r="C81" t="str">
            <v xml:space="preserve">: </v>
          </cell>
          <cell r="D81">
            <v>6153.9319999999998</v>
          </cell>
          <cell r="E81">
            <v>4008.7449999999999</v>
          </cell>
          <cell r="F81">
            <v>3412.6779999999999</v>
          </cell>
          <cell r="G81">
            <v>3434.8040000000001</v>
          </cell>
          <cell r="H81">
            <v>3378.22</v>
          </cell>
          <cell r="I81">
            <v>3502.558</v>
          </cell>
          <cell r="J81">
            <v>3795.9470000000001</v>
          </cell>
          <cell r="K81">
            <v>3976.558</v>
          </cell>
          <cell r="L81">
            <v>4089.4479999999999</v>
          </cell>
          <cell r="M81">
            <v>4369.335</v>
          </cell>
        </row>
        <row r="82">
          <cell r="A82" t="str">
            <v>MT Malta</v>
          </cell>
          <cell r="C82" t="str">
            <v xml:space="preserve">: </v>
          </cell>
          <cell r="D82" t="str">
            <v xml:space="preserve">: </v>
          </cell>
          <cell r="E82" t="str">
            <v xml:space="preserve">: </v>
          </cell>
          <cell r="F82" t="str">
            <v xml:space="preserve">: </v>
          </cell>
          <cell r="G82" t="str">
            <v xml:space="preserve">: </v>
          </cell>
          <cell r="H82">
            <v>2482.547</v>
          </cell>
          <cell r="I82">
            <v>2581.5259999999998</v>
          </cell>
          <cell r="J82">
            <v>2706.855</v>
          </cell>
          <cell r="K82">
            <v>2799.55</v>
          </cell>
          <cell r="L82">
            <v>2913.2049999999999</v>
          </cell>
          <cell r="M82">
            <v>3074.4470000000001</v>
          </cell>
        </row>
        <row r="83">
          <cell r="A83" t="str">
            <v>PL Poland</v>
          </cell>
          <cell r="C83" t="str">
            <v xml:space="preserve">: </v>
          </cell>
          <cell r="D83" t="str">
            <v xml:space="preserve">: </v>
          </cell>
          <cell r="E83" t="str">
            <v xml:space="preserve">: </v>
          </cell>
          <cell r="F83" t="str">
            <v xml:space="preserve">: </v>
          </cell>
          <cell r="G83" t="str">
            <v xml:space="preserve">: </v>
          </cell>
          <cell r="H83">
            <v>97178.574999999997</v>
          </cell>
          <cell r="I83">
            <v>103037.48</v>
          </cell>
          <cell r="J83">
            <v>110071.787</v>
          </cell>
          <cell r="K83">
            <v>115402.48699999999</v>
          </cell>
          <cell r="L83">
            <v>120076.288</v>
          </cell>
          <cell r="M83">
            <v>124856.694</v>
          </cell>
        </row>
        <row r="84">
          <cell r="A84" t="str">
            <v>RO Romania</v>
          </cell>
          <cell r="C84">
            <v>30215.868999999999</v>
          </cell>
          <cell r="D84">
            <v>26263.393</v>
          </cell>
          <cell r="E84">
            <v>23972.170999999998</v>
          </cell>
          <cell r="F84">
            <v>24336.79</v>
          </cell>
          <cell r="G84">
            <v>25294.351999999999</v>
          </cell>
          <cell r="H84">
            <v>27100.186000000002</v>
          </cell>
          <cell r="I84">
            <v>28170.118999999999</v>
          </cell>
          <cell r="J84">
            <v>26464.960999999999</v>
          </cell>
          <cell r="K84">
            <v>25190.004000000001</v>
          </cell>
          <cell r="L84">
            <v>24900.313999999998</v>
          </cell>
          <cell r="M84">
            <v>25341.743999999999</v>
          </cell>
        </row>
        <row r="85">
          <cell r="A85" t="str">
            <v>SI Slovenia</v>
          </cell>
          <cell r="C85" t="str">
            <v xml:space="preserve">: </v>
          </cell>
          <cell r="D85">
            <v>13453.816000000001</v>
          </cell>
          <cell r="E85">
            <v>12718.744000000001</v>
          </cell>
          <cell r="F85">
            <v>13080.391</v>
          </cell>
          <cell r="G85">
            <v>13777.246999999999</v>
          </cell>
          <cell r="H85">
            <v>14343.098</v>
          </cell>
          <cell r="I85">
            <v>14849.561</v>
          </cell>
          <cell r="J85">
            <v>15526.627</v>
          </cell>
          <cell r="K85">
            <v>16115.418</v>
          </cell>
          <cell r="L85">
            <v>16954.687999999998</v>
          </cell>
          <cell r="M85">
            <v>17736.448</v>
          </cell>
        </row>
        <row r="86">
          <cell r="A86" t="str">
            <v>SK Slovak Republic</v>
          </cell>
          <cell r="C86" t="str">
            <v xml:space="preserve">: </v>
          </cell>
          <cell r="D86" t="str">
            <v xml:space="preserve">: </v>
          </cell>
          <cell r="E86" t="str">
            <v xml:space="preserve">: </v>
          </cell>
          <cell r="F86">
            <v>13071.949000000001</v>
          </cell>
          <cell r="G86">
            <v>13748.678</v>
          </cell>
          <cell r="H86">
            <v>14638.477999999999</v>
          </cell>
          <cell r="I86">
            <v>15493.08</v>
          </cell>
          <cell r="J86">
            <v>16366.67</v>
          </cell>
          <cell r="K86">
            <v>17015.147000000001</v>
          </cell>
          <cell r="L86">
            <v>17239.489000000001</v>
          </cell>
          <cell r="M86">
            <v>17618.751</v>
          </cell>
        </row>
        <row r="87">
          <cell r="A87" t="str">
            <v>TR Turkey</v>
          </cell>
          <cell r="C87">
            <v>110624.27499999999</v>
          </cell>
          <cell r="D87">
            <v>111649.224</v>
          </cell>
          <cell r="E87">
            <v>118330.633</v>
          </cell>
          <cell r="F87">
            <v>127846.807</v>
          </cell>
          <cell r="G87">
            <v>120871.916</v>
          </cell>
          <cell r="H87">
            <v>129564.08</v>
          </cell>
          <cell r="I87">
            <v>138640.45499999999</v>
          </cell>
          <cell r="J87">
            <v>149078.427</v>
          </cell>
          <cell r="K87">
            <v>153687.72399999999</v>
          </cell>
          <cell r="L87">
            <v>146450.64799999999</v>
          </cell>
          <cell r="M87">
            <v>157229.02299999999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y related GHG"/>
      <sheetName val="Abs. change in emissions graph"/>
      <sheetName val="Share of emissions"/>
      <sheetName val="Total GHG emissions data"/>
      <sheetName val="Data for graphs"/>
      <sheetName val="SOS GHG projections"/>
      <sheetName val="Base Project NTUA"/>
      <sheetName val="GHG by country"/>
      <sheetName val="DTI"/>
      <sheetName val="Change in emissions by country"/>
      <sheetName val="Chart1"/>
      <sheetName val="Chart1 (2)"/>
      <sheetName val="New CO2 Emissions projections"/>
      <sheetName val="energy related GHG  by country"/>
      <sheetName val="GDP"/>
      <sheetName val="GIEC"/>
      <sheetName val="Population"/>
      <sheetName val="Graph GHG per unit GIEC"/>
      <sheetName val="GHG per unit GIEC"/>
      <sheetName val="GHG per unit GDP"/>
      <sheetName val="EU15 GHG per capita"/>
      <sheetName val="GHG per capita"/>
      <sheetName val="GIEC Projections"/>
      <sheetName val="CO2 emissions projections"/>
      <sheetName val="Population projections"/>
      <sheetName val="GDP projections"/>
      <sheetName val="Combined projections"/>
      <sheetName val="Index graph"/>
      <sheetName val="Index"/>
      <sheetName val="New CO2 Emissions projectio (2)"/>
      <sheetName val="#REF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 Gross Elec prodn by fuel"/>
      <sheetName val="Chart3 Annual growth rate"/>
      <sheetName val="Chart Share Elec prodn + proj"/>
      <sheetName val="Data for main graphs"/>
      <sheetName val="EU15 fuel share cht"/>
      <sheetName val="CTEG check"/>
      <sheetName val="Growth Rates Cht"/>
      <sheetName val="Growth Rates share"/>
      <sheetName val="Main table"/>
      <sheetName val="pumping"/>
      <sheetName val="TEG"/>
      <sheetName val="Coal &amp; lignite"/>
      <sheetName val="Oil"/>
      <sheetName val="Natural &amp; derived gas"/>
      <sheetName val="Natural gas"/>
      <sheetName val="Nuclear"/>
      <sheetName val="Other"/>
      <sheetName val="Biomass &amp; Waste"/>
      <sheetName val="Wind"/>
      <sheetName val="Hydro"/>
      <sheetName val="PV"/>
      <sheetName val="Geothermal"/>
      <sheetName val="All RE"/>
      <sheetName val="Other RE"/>
      <sheetName val="Total gross generation projn"/>
      <sheetName val="Total thermal gen proj"/>
      <sheetName val="Coal &amp; lignite projn"/>
      <sheetName val="Oil projn"/>
      <sheetName val="Natural &amp; derived gas projn"/>
      <sheetName val="Nuclear projn"/>
      <sheetName val="Geothermal projn"/>
      <sheetName val="Biomass and Waste projn 2"/>
      <sheetName val="Biomass and waste projn 1"/>
      <sheetName val="Wind projn"/>
      <sheetName val="Hydro projn"/>
      <sheetName val="Other renewables Projn"/>
      <sheetName val="NewCronos"/>
      <sheetName val="All RE proj"/>
      <sheetName val="Non thermal renewables (CHECK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09">
          <cell r="A609" t="str">
            <v>indic_en 107012</v>
          </cell>
          <cell r="B609" t="str">
            <v>indic_en</v>
          </cell>
          <cell r="C609">
            <v>107012</v>
          </cell>
        </row>
        <row r="610">
          <cell r="A610" t="str">
            <v xml:space="preserve"> Gross electricity generation - Other power stations</v>
          </cell>
          <cell r="C610" t="str">
            <v>Gross electricity generation - Other power stations</v>
          </cell>
        </row>
        <row r="611">
          <cell r="A611" t="str">
            <v>unit gwh</v>
          </cell>
          <cell r="B611" t="str">
            <v>unit</v>
          </cell>
          <cell r="C611" t="str">
            <v>gwh</v>
          </cell>
        </row>
        <row r="612">
          <cell r="A612" t="str">
            <v xml:space="preserve"> Gigawatt hour</v>
          </cell>
          <cell r="C612" t="str">
            <v>Gigawatt hour</v>
          </cell>
        </row>
        <row r="613">
          <cell r="A613" t="str">
            <v>product 6000</v>
          </cell>
          <cell r="B613" t="str">
            <v>product</v>
          </cell>
          <cell r="C613">
            <v>6000</v>
          </cell>
        </row>
        <row r="614">
          <cell r="A614" t="str">
            <v xml:space="preserve"> Electrical Energy</v>
          </cell>
          <cell r="C614" t="str">
            <v>Electrical Energy</v>
          </cell>
        </row>
        <row r="615">
          <cell r="A615" t="str">
            <v xml:space="preserve"> </v>
          </cell>
        </row>
        <row r="616">
          <cell r="A616" t="str">
            <v xml:space="preserve"> </v>
          </cell>
          <cell r="D616" t="str">
            <v>time</v>
          </cell>
          <cell r="E616" t="str">
            <v>1990a00</v>
          </cell>
          <cell r="F616" t="str">
            <v>1991a00</v>
          </cell>
          <cell r="G616" t="str">
            <v>1992a00</v>
          </cell>
          <cell r="H616" t="str">
            <v>1993a00</v>
          </cell>
          <cell r="I616" t="str">
            <v>1994a00</v>
          </cell>
          <cell r="J616" t="str">
            <v>1995a00</v>
          </cell>
          <cell r="K616" t="str">
            <v>1996a00</v>
          </cell>
          <cell r="L616" t="str">
            <v>1997a00</v>
          </cell>
          <cell r="M616" t="str">
            <v>1998a00</v>
          </cell>
          <cell r="N616" t="str">
            <v>1999a00</v>
          </cell>
          <cell r="O616" t="str">
            <v>2000a00</v>
          </cell>
          <cell r="P616" t="str">
            <v>2001a00</v>
          </cell>
          <cell r="Q616" t="str">
            <v>2002a00</v>
          </cell>
          <cell r="R616" t="str">
            <v>2003a00</v>
          </cell>
          <cell r="S616" t="str">
            <v>2004a00</v>
          </cell>
        </row>
        <row r="617">
          <cell r="A617" t="str">
            <v xml:space="preserve"> </v>
          </cell>
        </row>
        <row r="618">
          <cell r="A618" t="str">
            <v xml:space="preserve">geo </v>
          </cell>
          <cell r="B618" t="str">
            <v>geo</v>
          </cell>
        </row>
        <row r="619">
          <cell r="A619" t="str">
            <v>eu25 European Union (25 countries)</v>
          </cell>
          <cell r="B619" t="str">
            <v>eu25</v>
          </cell>
          <cell r="C619" t="str">
            <v>European Union (25 countries)</v>
          </cell>
          <cell r="E619">
            <v>5083</v>
          </cell>
          <cell r="F619">
            <v>8460</v>
          </cell>
          <cell r="G619">
            <v>4153</v>
          </cell>
          <cell r="H619">
            <v>5159</v>
          </cell>
          <cell r="I619">
            <v>6861</v>
          </cell>
          <cell r="J619">
            <v>6029</v>
          </cell>
          <cell r="K619">
            <v>5409</v>
          </cell>
          <cell r="L619">
            <v>7788</v>
          </cell>
          <cell r="M619">
            <v>8421</v>
          </cell>
          <cell r="N619">
            <v>9307</v>
          </cell>
          <cell r="O619">
            <v>9525</v>
          </cell>
          <cell r="P619">
            <v>24258</v>
          </cell>
          <cell r="Q619">
            <v>12779</v>
          </cell>
          <cell r="R619">
            <v>12277</v>
          </cell>
          <cell r="S619">
            <v>12513</v>
          </cell>
        </row>
        <row r="620">
          <cell r="A620" t="str">
            <v>eu15 European Union (15 countries)</v>
          </cell>
          <cell r="B620" t="str">
            <v>eu15</v>
          </cell>
          <cell r="C620" t="str">
            <v>European Union (15 countries)</v>
          </cell>
          <cell r="E620">
            <v>4967</v>
          </cell>
          <cell r="F620">
            <v>8378</v>
          </cell>
          <cell r="G620">
            <v>4045</v>
          </cell>
          <cell r="H620">
            <v>5002</v>
          </cell>
          <cell r="I620">
            <v>6652</v>
          </cell>
          <cell r="J620">
            <v>5889</v>
          </cell>
          <cell r="K620">
            <v>5196</v>
          </cell>
          <cell r="L620">
            <v>7625</v>
          </cell>
          <cell r="M620">
            <v>8253</v>
          </cell>
          <cell r="N620">
            <v>8169</v>
          </cell>
          <cell r="O620">
            <v>8270</v>
          </cell>
          <cell r="P620">
            <v>22816</v>
          </cell>
          <cell r="Q620">
            <v>11215</v>
          </cell>
          <cell r="R620">
            <v>10985</v>
          </cell>
          <cell r="S620">
            <v>11933</v>
          </cell>
        </row>
        <row r="621">
          <cell r="A621" t="str">
            <v>nms10 New Member States (CZ, EE, CY, LV, LT, HU, MT, PL, SI, SK)</v>
          </cell>
          <cell r="B621" t="str">
            <v>nms10</v>
          </cell>
          <cell r="C621" t="str">
            <v>New Member States (CZ, EE, CY, LV, LT, HU, MT, PL, SI, SK)</v>
          </cell>
          <cell r="E621">
            <v>116</v>
          </cell>
          <cell r="F621">
            <v>82</v>
          </cell>
          <cell r="G621">
            <v>108</v>
          </cell>
          <cell r="H621">
            <v>157</v>
          </cell>
          <cell r="I621">
            <v>209</v>
          </cell>
          <cell r="J621">
            <v>140</v>
          </cell>
          <cell r="K621">
            <v>213</v>
          </cell>
          <cell r="L621">
            <v>163</v>
          </cell>
          <cell r="M621">
            <v>168</v>
          </cell>
          <cell r="N621">
            <v>1138</v>
          </cell>
          <cell r="O621">
            <v>1255</v>
          </cell>
          <cell r="P621">
            <v>1442</v>
          </cell>
          <cell r="Q621">
            <v>1564</v>
          </cell>
          <cell r="R621">
            <v>1292</v>
          </cell>
          <cell r="S621">
            <v>580</v>
          </cell>
        </row>
        <row r="622">
          <cell r="A622" t="str">
            <v>be Belgium</v>
          </cell>
          <cell r="B622" t="str">
            <v>be</v>
          </cell>
          <cell r="C622" t="str">
            <v>Belgium</v>
          </cell>
          <cell r="E622">
            <v>152</v>
          </cell>
          <cell r="F622">
            <v>281</v>
          </cell>
          <cell r="G622">
            <v>369</v>
          </cell>
          <cell r="H622">
            <v>358</v>
          </cell>
          <cell r="I622">
            <v>422</v>
          </cell>
          <cell r="J622">
            <v>462</v>
          </cell>
          <cell r="K622">
            <v>488</v>
          </cell>
          <cell r="L622">
            <v>409</v>
          </cell>
          <cell r="M622">
            <v>533</v>
          </cell>
          <cell r="N622">
            <v>380</v>
          </cell>
          <cell r="O622">
            <v>359</v>
          </cell>
          <cell r="P622">
            <v>513</v>
          </cell>
          <cell r="Q622">
            <v>486</v>
          </cell>
          <cell r="R622">
            <v>270</v>
          </cell>
          <cell r="S622">
            <v>223</v>
          </cell>
        </row>
        <row r="623">
          <cell r="A623" t="str">
            <v>cz Czech Republic</v>
          </cell>
          <cell r="B623" t="str">
            <v>cz</v>
          </cell>
          <cell r="C623" t="str">
            <v>Czech Republic</v>
          </cell>
          <cell r="E623">
            <v>0</v>
          </cell>
          <cell r="F623">
            <v>0</v>
          </cell>
          <cell r="G623">
            <v>0</v>
          </cell>
          <cell r="H623">
            <v>63</v>
          </cell>
          <cell r="I623">
            <v>97</v>
          </cell>
          <cell r="J623">
            <v>16</v>
          </cell>
          <cell r="K623">
            <v>96</v>
          </cell>
          <cell r="L623">
            <v>34</v>
          </cell>
          <cell r="M623">
            <v>11</v>
          </cell>
          <cell r="N623">
            <v>834</v>
          </cell>
          <cell r="O623">
            <v>723</v>
          </cell>
          <cell r="P623">
            <v>713</v>
          </cell>
          <cell r="Q623">
            <v>689</v>
          </cell>
          <cell r="R623">
            <v>497</v>
          </cell>
          <cell r="S623">
            <v>1</v>
          </cell>
        </row>
        <row r="624">
          <cell r="A624" t="str">
            <v>dk Denmark</v>
          </cell>
          <cell r="B624" t="str">
            <v>dk</v>
          </cell>
          <cell r="C624" t="str">
            <v>Denmark</v>
          </cell>
          <cell r="E624">
            <v>0</v>
          </cell>
          <cell r="F624">
            <v>0</v>
          </cell>
          <cell r="G624">
            <v>0</v>
          </cell>
          <cell r="H624">
            <v>1</v>
          </cell>
          <cell r="I624">
            <v>0</v>
          </cell>
          <cell r="J624">
            <v>35</v>
          </cell>
          <cell r="K624">
            <v>21</v>
          </cell>
          <cell r="L624">
            <v>39</v>
          </cell>
          <cell r="M624">
            <v>14</v>
          </cell>
          <cell r="N624">
            <v>0</v>
          </cell>
          <cell r="O624">
            <v>99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</row>
        <row r="625">
          <cell r="A625" t="str">
            <v>de Germany (including ex-GDR from 1991)</v>
          </cell>
          <cell r="B625" t="str">
            <v>de</v>
          </cell>
          <cell r="C625" t="str">
            <v>Germany (including ex-GDR from 1991)</v>
          </cell>
          <cell r="E625">
            <v>1319</v>
          </cell>
          <cell r="F625">
            <v>1658</v>
          </cell>
          <cell r="G625">
            <v>2047</v>
          </cell>
          <cell r="H625">
            <v>2735</v>
          </cell>
          <cell r="I625">
            <v>3337</v>
          </cell>
          <cell r="J625">
            <v>3366</v>
          </cell>
          <cell r="K625">
            <v>3056</v>
          </cell>
          <cell r="L625">
            <v>3948</v>
          </cell>
          <cell r="M625">
            <v>3886</v>
          </cell>
          <cell r="N625">
            <v>4187</v>
          </cell>
          <cell r="O625">
            <v>4205</v>
          </cell>
          <cell r="P625">
            <v>7292</v>
          </cell>
          <cell r="Q625">
            <v>5448</v>
          </cell>
          <cell r="R625">
            <v>4007</v>
          </cell>
          <cell r="S625">
            <v>1511</v>
          </cell>
        </row>
        <row r="626">
          <cell r="A626" t="str">
            <v>ee Estonia</v>
          </cell>
          <cell r="B626" t="str">
            <v>ee</v>
          </cell>
          <cell r="C626" t="str">
            <v>Estonia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</row>
        <row r="627">
          <cell r="A627" t="str">
            <v>gr Greece</v>
          </cell>
          <cell r="B627" t="str">
            <v>gr</v>
          </cell>
          <cell r="C627" t="str">
            <v>Greece</v>
          </cell>
          <cell r="E627">
            <v>0</v>
          </cell>
          <cell r="F627">
            <v>0</v>
          </cell>
          <cell r="G627">
            <v>135</v>
          </cell>
          <cell r="H627">
            <v>90</v>
          </cell>
          <cell r="I627">
            <v>74</v>
          </cell>
          <cell r="J627">
            <v>102</v>
          </cell>
          <cell r="K627">
            <v>106</v>
          </cell>
          <cell r="L627">
            <v>114</v>
          </cell>
          <cell r="M627">
            <v>160</v>
          </cell>
          <cell r="N627">
            <v>194</v>
          </cell>
          <cell r="O627">
            <v>163</v>
          </cell>
          <cell r="P627">
            <v>103</v>
          </cell>
          <cell r="Q627">
            <v>108</v>
          </cell>
          <cell r="R627">
            <v>141</v>
          </cell>
          <cell r="S627">
            <v>139</v>
          </cell>
        </row>
        <row r="628">
          <cell r="A628" t="str">
            <v>es Spain</v>
          </cell>
          <cell r="B628" t="str">
            <v>es</v>
          </cell>
          <cell r="C628" t="str">
            <v>Spain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376</v>
          </cell>
          <cell r="K628">
            <v>0</v>
          </cell>
          <cell r="L628">
            <v>576</v>
          </cell>
          <cell r="M628">
            <v>396</v>
          </cell>
          <cell r="N628">
            <v>1350</v>
          </cell>
          <cell r="O628">
            <v>391</v>
          </cell>
          <cell r="P628">
            <v>1810</v>
          </cell>
          <cell r="Q628">
            <v>1565</v>
          </cell>
          <cell r="R628">
            <v>1423</v>
          </cell>
          <cell r="S628">
            <v>3657</v>
          </cell>
        </row>
        <row r="629">
          <cell r="A629" t="str">
            <v>fr France</v>
          </cell>
          <cell r="B629" t="str">
            <v>fr</v>
          </cell>
          <cell r="C629" t="str">
            <v>France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3038</v>
          </cell>
          <cell r="Q629">
            <v>5</v>
          </cell>
          <cell r="R629">
            <v>27</v>
          </cell>
          <cell r="S629">
            <v>10</v>
          </cell>
        </row>
        <row r="630">
          <cell r="A630" t="str">
            <v>ie Ireland</v>
          </cell>
          <cell r="B630" t="str">
            <v>ie</v>
          </cell>
          <cell r="C630" t="str">
            <v>Ireland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1</v>
          </cell>
          <cell r="L630">
            <v>62</v>
          </cell>
          <cell r="M630">
            <v>1</v>
          </cell>
          <cell r="N630">
            <v>42</v>
          </cell>
          <cell r="O630">
            <v>0</v>
          </cell>
          <cell r="P630">
            <v>0</v>
          </cell>
          <cell r="Q630">
            <v>0</v>
          </cell>
          <cell r="R630">
            <v>1</v>
          </cell>
          <cell r="S630">
            <v>0</v>
          </cell>
        </row>
        <row r="631">
          <cell r="A631" t="str">
            <v>it Italy</v>
          </cell>
          <cell r="B631" t="str">
            <v>it</v>
          </cell>
          <cell r="C631" t="str">
            <v>Italy</v>
          </cell>
          <cell r="E631">
            <v>1477</v>
          </cell>
          <cell r="F631">
            <v>1299</v>
          </cell>
          <cell r="G631">
            <v>415</v>
          </cell>
          <cell r="H631">
            <v>392</v>
          </cell>
          <cell r="I631">
            <v>462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1102</v>
          </cell>
          <cell r="P631">
            <v>9108</v>
          </cell>
          <cell r="Q631">
            <v>1053</v>
          </cell>
          <cell r="R631">
            <v>1949</v>
          </cell>
          <cell r="S631">
            <v>1233</v>
          </cell>
        </row>
        <row r="632">
          <cell r="A632" t="str">
            <v>cy Cyprus</v>
          </cell>
          <cell r="B632" t="str">
            <v>cy</v>
          </cell>
          <cell r="C632" t="str">
            <v>Cyprus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</row>
        <row r="633">
          <cell r="A633" t="str">
            <v>lv Latvia</v>
          </cell>
          <cell r="B633" t="str">
            <v>lv</v>
          </cell>
          <cell r="C633" t="str">
            <v>Latvia</v>
          </cell>
          <cell r="E633">
            <v>44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</row>
        <row r="634">
          <cell r="A634" t="str">
            <v>lt Lithuania</v>
          </cell>
          <cell r="B634" t="str">
            <v>lt</v>
          </cell>
          <cell r="C634" t="str">
            <v>Lithuania</v>
          </cell>
          <cell r="E634">
            <v>38</v>
          </cell>
          <cell r="F634">
            <v>34</v>
          </cell>
          <cell r="G634">
            <v>17</v>
          </cell>
          <cell r="H634">
            <v>17</v>
          </cell>
          <cell r="I634">
            <v>22</v>
          </cell>
          <cell r="J634">
            <v>29</v>
          </cell>
          <cell r="K634">
            <v>34</v>
          </cell>
          <cell r="L634">
            <v>44</v>
          </cell>
          <cell r="M634">
            <v>52</v>
          </cell>
          <cell r="N634">
            <v>60</v>
          </cell>
          <cell r="O634">
            <v>91</v>
          </cell>
          <cell r="P634">
            <v>68</v>
          </cell>
          <cell r="Q634">
            <v>138</v>
          </cell>
          <cell r="R634">
            <v>167</v>
          </cell>
          <cell r="S634">
            <v>170</v>
          </cell>
        </row>
        <row r="635">
          <cell r="A635" t="str">
            <v>lu Luxembourg (Grand-Duché)</v>
          </cell>
          <cell r="B635" t="str">
            <v>lu</v>
          </cell>
          <cell r="C635" t="str">
            <v>Luxembourg (Grand-Duché)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21</v>
          </cell>
          <cell r="J635">
            <v>11</v>
          </cell>
          <cell r="K635">
            <v>5</v>
          </cell>
          <cell r="L635">
            <v>0</v>
          </cell>
          <cell r="M635">
            <v>0</v>
          </cell>
          <cell r="N635">
            <v>2</v>
          </cell>
          <cell r="O635">
            <v>0</v>
          </cell>
          <cell r="P635">
            <v>0</v>
          </cell>
          <cell r="Q635">
            <v>0</v>
          </cell>
          <cell r="R635">
            <v>0</v>
          </cell>
          <cell r="S635">
            <v>0</v>
          </cell>
        </row>
        <row r="636">
          <cell r="A636" t="str">
            <v>hu Hungary</v>
          </cell>
          <cell r="B636" t="str">
            <v>hu</v>
          </cell>
          <cell r="C636" t="str">
            <v>Hungary</v>
          </cell>
          <cell r="E636">
            <v>34</v>
          </cell>
          <cell r="F636">
            <v>48</v>
          </cell>
          <cell r="G636">
            <v>91</v>
          </cell>
          <cell r="H636">
            <v>77</v>
          </cell>
          <cell r="I636">
            <v>90</v>
          </cell>
          <cell r="J636">
            <v>95</v>
          </cell>
          <cell r="K636">
            <v>83</v>
          </cell>
          <cell r="L636">
            <v>85</v>
          </cell>
          <cell r="M636">
            <v>105</v>
          </cell>
          <cell r="N636">
            <v>244</v>
          </cell>
          <cell r="O636">
            <v>110</v>
          </cell>
          <cell r="P636">
            <v>123</v>
          </cell>
          <cell r="Q636">
            <v>73</v>
          </cell>
          <cell r="R636">
            <v>194</v>
          </cell>
          <cell r="S636">
            <v>4</v>
          </cell>
        </row>
        <row r="637">
          <cell r="A637" t="str">
            <v>mt Malta</v>
          </cell>
          <cell r="B637" t="str">
            <v>mt</v>
          </cell>
          <cell r="C637" t="str">
            <v>Malta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</row>
        <row r="638">
          <cell r="A638" t="str">
            <v>nl Netherlands</v>
          </cell>
          <cell r="B638" t="str">
            <v>nl</v>
          </cell>
          <cell r="C638" t="str">
            <v>Netherlands</v>
          </cell>
          <cell r="E638">
            <v>0</v>
          </cell>
          <cell r="F638">
            <v>0</v>
          </cell>
          <cell r="G638">
            <v>153</v>
          </cell>
          <cell r="H638">
            <v>157</v>
          </cell>
          <cell r="I638">
            <v>390</v>
          </cell>
          <cell r="J638">
            <v>322</v>
          </cell>
          <cell r="K638">
            <v>449</v>
          </cell>
          <cell r="L638">
            <v>646</v>
          </cell>
          <cell r="M638">
            <v>423</v>
          </cell>
          <cell r="N638">
            <v>783</v>
          </cell>
          <cell r="O638">
            <v>1175</v>
          </cell>
          <cell r="P638">
            <v>255</v>
          </cell>
          <cell r="Q638">
            <v>1327</v>
          </cell>
          <cell r="R638">
            <v>252</v>
          </cell>
          <cell r="S638">
            <v>203</v>
          </cell>
        </row>
        <row r="639">
          <cell r="A639" t="str">
            <v>at Austria</v>
          </cell>
          <cell r="B639" t="str">
            <v>at</v>
          </cell>
          <cell r="C639" t="str">
            <v>Austria</v>
          </cell>
          <cell r="E639">
            <v>115</v>
          </cell>
          <cell r="F639">
            <v>166</v>
          </cell>
          <cell r="G639">
            <v>276</v>
          </cell>
          <cell r="H639">
            <v>367</v>
          </cell>
          <cell r="I639">
            <v>150</v>
          </cell>
          <cell r="J639">
            <v>752</v>
          </cell>
          <cell r="K639">
            <v>341</v>
          </cell>
          <cell r="L639">
            <v>195</v>
          </cell>
          <cell r="M639">
            <v>8</v>
          </cell>
          <cell r="N639">
            <v>377</v>
          </cell>
          <cell r="O639">
            <v>170</v>
          </cell>
          <cell r="P639">
            <v>187</v>
          </cell>
          <cell r="Q639">
            <v>312</v>
          </cell>
          <cell r="R639">
            <v>195</v>
          </cell>
          <cell r="S639">
            <v>229</v>
          </cell>
        </row>
        <row r="640">
          <cell r="A640" t="str">
            <v>pl Poland</v>
          </cell>
          <cell r="B640" t="str">
            <v>pl</v>
          </cell>
          <cell r="C640" t="str">
            <v>Poland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331</v>
          </cell>
          <cell r="P640">
            <v>322</v>
          </cell>
          <cell r="Q640">
            <v>464</v>
          </cell>
          <cell r="R640">
            <v>287</v>
          </cell>
          <cell r="S640">
            <v>331</v>
          </cell>
        </row>
        <row r="641">
          <cell r="A641" t="str">
            <v>pt Portugal</v>
          </cell>
          <cell r="B641" t="str">
            <v>pt</v>
          </cell>
          <cell r="C641" t="str">
            <v>Portugal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>
            <v>1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1</v>
          </cell>
          <cell r="P641">
            <v>1</v>
          </cell>
          <cell r="Q641">
            <v>2</v>
          </cell>
          <cell r="R641">
            <v>6</v>
          </cell>
          <cell r="S641">
            <v>8</v>
          </cell>
        </row>
        <row r="642">
          <cell r="A642" t="str">
            <v>si Slovenia</v>
          </cell>
          <cell r="B642" t="str">
            <v>si</v>
          </cell>
          <cell r="C642" t="str">
            <v>Slovenia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3</v>
          </cell>
          <cell r="Q642">
            <v>0</v>
          </cell>
          <cell r="R642">
            <v>6</v>
          </cell>
          <cell r="S642">
            <v>5</v>
          </cell>
        </row>
        <row r="643">
          <cell r="A643" t="str">
            <v>sk Slovakia</v>
          </cell>
          <cell r="B643" t="str">
            <v>sk</v>
          </cell>
          <cell r="C643" t="str">
            <v>Slovakia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213</v>
          </cell>
          <cell r="Q643">
            <v>200</v>
          </cell>
          <cell r="R643">
            <v>141</v>
          </cell>
          <cell r="S643">
            <v>69</v>
          </cell>
        </row>
        <row r="644">
          <cell r="A644" t="str">
            <v>fi Finland</v>
          </cell>
          <cell r="B644" t="str">
            <v>fi</v>
          </cell>
          <cell r="C644" t="str">
            <v>Finland</v>
          </cell>
          <cell r="E644">
            <v>0</v>
          </cell>
          <cell r="F644">
            <v>4386</v>
          </cell>
          <cell r="G644">
            <v>358</v>
          </cell>
          <cell r="H644">
            <v>405</v>
          </cell>
          <cell r="I644">
            <v>362</v>
          </cell>
          <cell r="J644">
            <v>121</v>
          </cell>
          <cell r="K644">
            <v>404</v>
          </cell>
          <cell r="L644">
            <v>1239</v>
          </cell>
          <cell r="M644">
            <v>2198</v>
          </cell>
          <cell r="N644">
            <v>333</v>
          </cell>
          <cell r="O644">
            <v>324</v>
          </cell>
          <cell r="P644">
            <v>276</v>
          </cell>
          <cell r="Q644">
            <v>390</v>
          </cell>
          <cell r="R644">
            <v>474</v>
          </cell>
          <cell r="S644">
            <v>475</v>
          </cell>
        </row>
        <row r="645">
          <cell r="A645" t="str">
            <v>se Sweden</v>
          </cell>
          <cell r="B645" t="str">
            <v>se</v>
          </cell>
          <cell r="C645" t="str">
            <v>Sweden</v>
          </cell>
          <cell r="E645">
            <v>228</v>
          </cell>
          <cell r="F645">
            <v>262</v>
          </cell>
          <cell r="G645">
            <v>291</v>
          </cell>
          <cell r="H645">
            <v>429</v>
          </cell>
          <cell r="I645">
            <v>577</v>
          </cell>
          <cell r="J645">
            <v>5</v>
          </cell>
          <cell r="K645">
            <v>0</v>
          </cell>
          <cell r="L645">
            <v>61</v>
          </cell>
          <cell r="M645">
            <v>328</v>
          </cell>
          <cell r="N645">
            <v>521</v>
          </cell>
          <cell r="O645">
            <v>207</v>
          </cell>
          <cell r="P645">
            <v>161</v>
          </cell>
          <cell r="Q645">
            <v>177</v>
          </cell>
          <cell r="R645">
            <v>0</v>
          </cell>
          <cell r="S645">
            <v>745</v>
          </cell>
        </row>
        <row r="646">
          <cell r="A646" t="str">
            <v>uk United Kingdom</v>
          </cell>
          <cell r="B646" t="str">
            <v>uk</v>
          </cell>
          <cell r="C646" t="str">
            <v>United Kingdom</v>
          </cell>
          <cell r="E646">
            <v>1675</v>
          </cell>
          <cell r="F646">
            <v>325</v>
          </cell>
          <cell r="G646">
            <v>0</v>
          </cell>
          <cell r="H646">
            <v>67</v>
          </cell>
          <cell r="I646">
            <v>856</v>
          </cell>
          <cell r="J646">
            <v>335</v>
          </cell>
          <cell r="K646">
            <v>325</v>
          </cell>
          <cell r="L646">
            <v>336</v>
          </cell>
          <cell r="M646">
            <v>322</v>
          </cell>
          <cell r="N646">
            <v>0</v>
          </cell>
          <cell r="O646">
            <v>74</v>
          </cell>
          <cell r="P646">
            <v>72</v>
          </cell>
          <cell r="Q646">
            <v>342</v>
          </cell>
          <cell r="R646">
            <v>2242</v>
          </cell>
          <cell r="S646">
            <v>3500</v>
          </cell>
        </row>
        <row r="647">
          <cell r="A647" t="str">
            <v>bg Bulgaria</v>
          </cell>
          <cell r="B647" t="str">
            <v>bg</v>
          </cell>
          <cell r="C647" t="str">
            <v>Bulgaria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3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11</v>
          </cell>
          <cell r="R647">
            <v>6</v>
          </cell>
          <cell r="S647">
            <v>19</v>
          </cell>
        </row>
        <row r="648">
          <cell r="A648" t="str">
            <v>hr Croatia</v>
          </cell>
          <cell r="B648" t="str">
            <v>hr</v>
          </cell>
          <cell r="C648" t="str">
            <v>Croatia</v>
          </cell>
          <cell r="E648">
            <v>0</v>
          </cell>
          <cell r="F648">
            <v>0</v>
          </cell>
          <cell r="G648">
            <v>0</v>
          </cell>
          <cell r="H648">
            <v>18</v>
          </cell>
          <cell r="I648">
            <v>1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A649" t="str">
            <v>ro Romania</v>
          </cell>
          <cell r="B649" t="str">
            <v>ro</v>
          </cell>
          <cell r="C649" t="str">
            <v>Romania</v>
          </cell>
          <cell r="E649">
            <v>101</v>
          </cell>
          <cell r="F649">
            <v>89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1</v>
          </cell>
        </row>
        <row r="650">
          <cell r="A650" t="str">
            <v>tr Turkey</v>
          </cell>
          <cell r="B650" t="str">
            <v>tr</v>
          </cell>
          <cell r="C650" t="str">
            <v>Turkey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5</v>
          </cell>
          <cell r="N650">
            <v>55</v>
          </cell>
          <cell r="O650">
            <v>54</v>
          </cell>
          <cell r="P650">
            <v>97</v>
          </cell>
          <cell r="Q650">
            <v>44</v>
          </cell>
          <cell r="R650">
            <v>36</v>
          </cell>
          <cell r="S650">
            <v>28</v>
          </cell>
        </row>
        <row r="651">
          <cell r="A651" t="str">
            <v>is Iceland</v>
          </cell>
          <cell r="B651" t="str">
            <v>is</v>
          </cell>
          <cell r="C651" t="str">
            <v>Iceland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6</v>
          </cell>
          <cell r="S651">
            <v>0</v>
          </cell>
        </row>
        <row r="652">
          <cell r="A652" t="str">
            <v>no Norway</v>
          </cell>
          <cell r="B652" t="str">
            <v>no</v>
          </cell>
          <cell r="C652" t="str">
            <v>Norway</v>
          </cell>
          <cell r="E652">
            <v>466</v>
          </cell>
          <cell r="F652">
            <v>429</v>
          </cell>
          <cell r="G652">
            <v>441</v>
          </cell>
          <cell r="H652">
            <v>467</v>
          </cell>
          <cell r="I652">
            <v>528</v>
          </cell>
          <cell r="J652">
            <v>0</v>
          </cell>
          <cell r="K652">
            <v>0</v>
          </cell>
          <cell r="L652">
            <v>8</v>
          </cell>
          <cell r="M652">
            <v>7</v>
          </cell>
          <cell r="N652">
            <v>199</v>
          </cell>
          <cell r="O652">
            <v>191</v>
          </cell>
          <cell r="P652">
            <v>120</v>
          </cell>
          <cell r="Q652">
            <v>180</v>
          </cell>
          <cell r="R652">
            <v>60</v>
          </cell>
          <cell r="S652">
            <v>31</v>
          </cell>
        </row>
      </sheetData>
      <sheetData sheetId="37"/>
      <sheetData sheetId="3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Annual growth rate"/>
      <sheetName val="Chart Electricity consumption"/>
      <sheetName val="Data for graphs"/>
      <sheetName val="Elec as % of FEC"/>
      <sheetName val="Elec cons per capita"/>
      <sheetName val="Industry Elec cons"/>
      <sheetName val="Transport Elec cons"/>
      <sheetName val="Services Elec cons"/>
      <sheetName val="Household Elec cons"/>
      <sheetName val="Final elec cons by country"/>
      <sheetName val="Summary of final elec cons"/>
      <sheetName val="Population by country"/>
      <sheetName val="Final energy consumption"/>
      <sheetName val="New Cronos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44">
          <cell r="A244" t="str">
            <v>EU15 European Union (15 countries)</v>
          </cell>
          <cell r="C244">
            <v>363763372</v>
          </cell>
          <cell r="D244">
            <v>365382016</v>
          </cell>
          <cell r="E244">
            <v>367061153</v>
          </cell>
          <cell r="F244">
            <v>368935291</v>
          </cell>
          <cell r="G244">
            <v>370323473</v>
          </cell>
          <cell r="H244">
            <v>371441978</v>
          </cell>
          <cell r="I244">
            <v>372475571</v>
          </cell>
          <cell r="J244">
            <v>373486609</v>
          </cell>
          <cell r="K244">
            <v>374345104</v>
          </cell>
          <cell r="L244">
            <v>375276804</v>
          </cell>
          <cell r="M244">
            <v>376481775</v>
          </cell>
          <cell r="N244" t="str">
            <v xml:space="preserve">: </v>
          </cell>
        </row>
        <row r="245">
          <cell r="A245" t="str">
            <v>BE Belgium</v>
          </cell>
          <cell r="C245">
            <v>9947782</v>
          </cell>
          <cell r="D245">
            <v>9986975</v>
          </cell>
          <cell r="E245">
            <v>10021997</v>
          </cell>
          <cell r="F245">
            <v>10068319</v>
          </cell>
          <cell r="G245">
            <v>10100631</v>
          </cell>
          <cell r="H245">
            <v>10130574</v>
          </cell>
          <cell r="I245">
            <v>10143047</v>
          </cell>
          <cell r="J245">
            <v>10170226</v>
          </cell>
          <cell r="K245">
            <v>10192264</v>
          </cell>
          <cell r="L245">
            <v>10213752</v>
          </cell>
          <cell r="M245">
            <v>10239085</v>
          </cell>
          <cell r="N245">
            <v>10263414</v>
          </cell>
        </row>
        <row r="246">
          <cell r="A246" t="str">
            <v>DK Denmark</v>
          </cell>
          <cell r="C246">
            <v>5135409</v>
          </cell>
          <cell r="D246">
            <v>5146469</v>
          </cell>
          <cell r="E246">
            <v>5162126</v>
          </cell>
          <cell r="F246">
            <v>5180614</v>
          </cell>
          <cell r="G246">
            <v>5196642</v>
          </cell>
          <cell r="H246">
            <v>5215718</v>
          </cell>
          <cell r="I246">
            <v>5251027</v>
          </cell>
          <cell r="J246">
            <v>5275121</v>
          </cell>
          <cell r="K246">
            <v>5294860</v>
          </cell>
          <cell r="L246">
            <v>5313577</v>
          </cell>
          <cell r="M246">
            <v>5330020</v>
          </cell>
          <cell r="N246">
            <v>5349212</v>
          </cell>
        </row>
        <row r="247">
          <cell r="A247" t="str">
            <v>DE Federal Republic of Germany (including ex-GDR from 1991)</v>
          </cell>
          <cell r="C247">
            <v>79112831</v>
          </cell>
          <cell r="D247">
            <v>79753227</v>
          </cell>
          <cell r="E247">
            <v>80274564</v>
          </cell>
          <cell r="F247">
            <v>80974632</v>
          </cell>
          <cell r="G247">
            <v>81338093</v>
          </cell>
          <cell r="H247">
            <v>81538603</v>
          </cell>
          <cell r="I247">
            <v>81817499</v>
          </cell>
          <cell r="J247">
            <v>82012162</v>
          </cell>
          <cell r="K247">
            <v>82057379</v>
          </cell>
          <cell r="L247">
            <v>82037011</v>
          </cell>
          <cell r="M247">
            <v>82163475</v>
          </cell>
          <cell r="N247">
            <v>82259540</v>
          </cell>
        </row>
        <row r="248">
          <cell r="A248" t="str">
            <v>GR Greece</v>
          </cell>
          <cell r="C248">
            <v>10120892</v>
          </cell>
          <cell r="D248">
            <v>10200104</v>
          </cell>
          <cell r="E248">
            <v>10294472</v>
          </cell>
          <cell r="F248">
            <v>10349200</v>
          </cell>
          <cell r="G248">
            <v>10409605</v>
          </cell>
          <cell r="H248">
            <v>10442863</v>
          </cell>
          <cell r="I248">
            <v>10465059</v>
          </cell>
          <cell r="J248">
            <v>10486595</v>
          </cell>
          <cell r="K248">
            <v>10510965</v>
          </cell>
          <cell r="L248">
            <v>10521669</v>
          </cell>
          <cell r="M248">
            <v>10554404</v>
          </cell>
          <cell r="N248" t="str">
            <v xml:space="preserve">: </v>
          </cell>
        </row>
        <row r="249">
          <cell r="A249" t="str">
            <v>ES Spain</v>
          </cell>
          <cell r="C249">
            <v>38826297</v>
          </cell>
          <cell r="D249">
            <v>38874573</v>
          </cell>
          <cell r="E249">
            <v>38965077</v>
          </cell>
          <cell r="F249">
            <v>39056587</v>
          </cell>
          <cell r="G249">
            <v>39135618</v>
          </cell>
          <cell r="H249">
            <v>39196779</v>
          </cell>
          <cell r="I249">
            <v>39249083</v>
          </cell>
          <cell r="J249">
            <v>39308484</v>
          </cell>
          <cell r="K249">
            <v>39387525</v>
          </cell>
          <cell r="L249">
            <v>39519207</v>
          </cell>
          <cell r="M249">
            <v>39733002</v>
          </cell>
          <cell r="N249">
            <v>40121673</v>
          </cell>
        </row>
        <row r="250">
          <cell r="A250" t="str">
            <v>FR France</v>
          </cell>
          <cell r="C250">
            <v>56577000</v>
          </cell>
          <cell r="D250">
            <v>56840661</v>
          </cell>
          <cell r="E250">
            <v>57110533</v>
          </cell>
          <cell r="F250">
            <v>57369161</v>
          </cell>
          <cell r="G250">
            <v>57565008</v>
          </cell>
          <cell r="H250">
            <v>57752535</v>
          </cell>
          <cell r="I250">
            <v>57935959</v>
          </cell>
          <cell r="J250">
            <v>58116018</v>
          </cell>
          <cell r="K250">
            <v>58298962</v>
          </cell>
          <cell r="L250">
            <v>58496613</v>
          </cell>
          <cell r="M250">
            <v>58748743</v>
          </cell>
          <cell r="N250">
            <v>59037225</v>
          </cell>
        </row>
        <row r="251">
          <cell r="A251" t="str">
            <v>IE Ireland</v>
          </cell>
          <cell r="C251">
            <v>3506970</v>
          </cell>
          <cell r="D251">
            <v>3520977</v>
          </cell>
          <cell r="E251">
            <v>3547492</v>
          </cell>
          <cell r="F251">
            <v>3569367</v>
          </cell>
          <cell r="G251">
            <v>3583154</v>
          </cell>
          <cell r="H251">
            <v>3597617</v>
          </cell>
          <cell r="I251">
            <v>3620065</v>
          </cell>
          <cell r="J251">
            <v>3652177</v>
          </cell>
          <cell r="K251">
            <v>3693999</v>
          </cell>
          <cell r="L251">
            <v>3734901</v>
          </cell>
          <cell r="M251">
            <v>3776577</v>
          </cell>
          <cell r="N251">
            <v>3826159</v>
          </cell>
        </row>
        <row r="252">
          <cell r="A252" t="str">
            <v>IT Italy</v>
          </cell>
          <cell r="C252">
            <v>56694360</v>
          </cell>
          <cell r="D252">
            <v>56744119</v>
          </cell>
          <cell r="E252">
            <v>56757236</v>
          </cell>
          <cell r="F252">
            <v>56960300</v>
          </cell>
          <cell r="G252">
            <v>57138489</v>
          </cell>
          <cell r="H252">
            <v>57268578</v>
          </cell>
          <cell r="I252">
            <v>57332996</v>
          </cell>
          <cell r="J252">
            <v>57460977</v>
          </cell>
          <cell r="K252">
            <v>57563354</v>
          </cell>
          <cell r="L252">
            <v>57612615</v>
          </cell>
          <cell r="M252">
            <v>57679895</v>
          </cell>
          <cell r="N252">
            <v>57844017</v>
          </cell>
        </row>
        <row r="253">
          <cell r="A253" t="str">
            <v>LU Luxembourg</v>
          </cell>
          <cell r="C253">
            <v>379300</v>
          </cell>
          <cell r="D253">
            <v>384400</v>
          </cell>
          <cell r="E253">
            <v>389800</v>
          </cell>
          <cell r="F253">
            <v>395200</v>
          </cell>
          <cell r="G253">
            <v>400900</v>
          </cell>
          <cell r="H253">
            <v>406600</v>
          </cell>
          <cell r="I253">
            <v>412800</v>
          </cell>
          <cell r="J253">
            <v>418300</v>
          </cell>
          <cell r="K253">
            <v>423700</v>
          </cell>
          <cell r="L253">
            <v>429200</v>
          </cell>
          <cell r="M253">
            <v>435700</v>
          </cell>
          <cell r="N253">
            <v>441300</v>
          </cell>
        </row>
        <row r="254">
          <cell r="A254" t="str">
            <v>NL Netherlands</v>
          </cell>
          <cell r="C254">
            <v>14892574</v>
          </cell>
          <cell r="D254">
            <v>15010445</v>
          </cell>
          <cell r="E254">
            <v>15129150</v>
          </cell>
          <cell r="F254">
            <v>15239182</v>
          </cell>
          <cell r="G254">
            <v>15341553</v>
          </cell>
          <cell r="H254">
            <v>15424122</v>
          </cell>
          <cell r="I254">
            <v>15493889</v>
          </cell>
          <cell r="J254">
            <v>15567107</v>
          </cell>
          <cell r="K254">
            <v>15654192</v>
          </cell>
          <cell r="L254">
            <v>15760225</v>
          </cell>
          <cell r="M254">
            <v>15863950</v>
          </cell>
          <cell r="N254">
            <v>15987075</v>
          </cell>
        </row>
        <row r="255">
          <cell r="A255" t="str">
            <v>AT Austria</v>
          </cell>
          <cell r="C255">
            <v>7689529</v>
          </cell>
          <cell r="D255">
            <v>7768944</v>
          </cell>
          <cell r="E255">
            <v>7867796</v>
          </cell>
          <cell r="F255">
            <v>7962003</v>
          </cell>
          <cell r="G255">
            <v>8015027</v>
          </cell>
          <cell r="H255">
            <v>8039865</v>
          </cell>
          <cell r="I255">
            <v>8054802</v>
          </cell>
          <cell r="J255">
            <v>8067812</v>
          </cell>
          <cell r="K255">
            <v>8075425</v>
          </cell>
          <cell r="L255">
            <v>8082819</v>
          </cell>
          <cell r="M255">
            <v>8102557</v>
          </cell>
          <cell r="N255">
            <v>8121345</v>
          </cell>
        </row>
        <row r="256">
          <cell r="A256" t="str">
            <v>PT Portugal</v>
          </cell>
          <cell r="C256">
            <v>9919690</v>
          </cell>
          <cell r="D256">
            <v>9877480</v>
          </cell>
          <cell r="E256">
            <v>9960534</v>
          </cell>
          <cell r="F256">
            <v>9964810</v>
          </cell>
          <cell r="G256">
            <v>9982809</v>
          </cell>
          <cell r="H256">
            <v>10012790</v>
          </cell>
          <cell r="I256">
            <v>10041399</v>
          </cell>
          <cell r="J256">
            <v>10069761</v>
          </cell>
          <cell r="K256">
            <v>10107916</v>
          </cell>
          <cell r="L256">
            <v>10150102</v>
          </cell>
          <cell r="M256">
            <v>10198233</v>
          </cell>
          <cell r="N256">
            <v>10262877</v>
          </cell>
        </row>
        <row r="257">
          <cell r="A257" t="str">
            <v>FI Finland</v>
          </cell>
          <cell r="C257">
            <v>4974383</v>
          </cell>
          <cell r="D257">
            <v>4998478</v>
          </cell>
          <cell r="E257">
            <v>5029002</v>
          </cell>
          <cell r="F257">
            <v>5054982</v>
          </cell>
          <cell r="G257">
            <v>5077912</v>
          </cell>
          <cell r="H257">
            <v>5098754</v>
          </cell>
          <cell r="I257">
            <v>5116826</v>
          </cell>
          <cell r="J257">
            <v>5132320</v>
          </cell>
          <cell r="K257">
            <v>5147349</v>
          </cell>
          <cell r="L257">
            <v>5159646</v>
          </cell>
          <cell r="M257">
            <v>5171302</v>
          </cell>
          <cell r="N257">
            <v>5181115</v>
          </cell>
        </row>
        <row r="258">
          <cell r="A258" t="str">
            <v>SE Sweden</v>
          </cell>
          <cell r="C258">
            <v>8527036</v>
          </cell>
          <cell r="D258">
            <v>8590630</v>
          </cell>
          <cell r="E258">
            <v>8644119</v>
          </cell>
          <cell r="F258">
            <v>8692013</v>
          </cell>
          <cell r="G258">
            <v>8745109</v>
          </cell>
          <cell r="H258">
            <v>8816381</v>
          </cell>
          <cell r="I258">
            <v>8837496</v>
          </cell>
          <cell r="J258">
            <v>8844499</v>
          </cell>
          <cell r="K258">
            <v>8847625</v>
          </cell>
          <cell r="L258">
            <v>8854322</v>
          </cell>
          <cell r="M258">
            <v>8861426</v>
          </cell>
          <cell r="N258">
            <v>8882792</v>
          </cell>
        </row>
        <row r="259">
          <cell r="A259" t="str">
            <v>UK United Kingdom</v>
          </cell>
          <cell r="C259">
            <v>57459319</v>
          </cell>
          <cell r="D259">
            <v>57684514</v>
          </cell>
          <cell r="E259">
            <v>57907255</v>
          </cell>
          <cell r="F259">
            <v>58098921</v>
          </cell>
          <cell r="G259">
            <v>58292923</v>
          </cell>
          <cell r="H259">
            <v>58500199</v>
          </cell>
          <cell r="I259">
            <v>58703624</v>
          </cell>
          <cell r="J259">
            <v>58905050</v>
          </cell>
          <cell r="K259">
            <v>59089589</v>
          </cell>
          <cell r="L259">
            <v>59391145</v>
          </cell>
          <cell r="M259">
            <v>59623406</v>
          </cell>
          <cell r="N259">
            <v>59862820</v>
          </cell>
        </row>
        <row r="260">
          <cell r="A260" t="str">
            <v>EEA European Economic Area (EEA) (EU-15 plus IS, LI, NO)</v>
          </cell>
          <cell r="C260">
            <v>368278725</v>
          </cell>
          <cell r="D260">
            <v>369916744</v>
          </cell>
          <cell r="E260">
            <v>371623900</v>
          </cell>
          <cell r="F260">
            <v>373526712</v>
          </cell>
          <cell r="G260">
            <v>374943662</v>
          </cell>
          <cell r="H260">
            <v>376087995</v>
          </cell>
          <cell r="I260">
            <v>377144409</v>
          </cell>
          <cell r="J260">
            <v>378180340</v>
          </cell>
          <cell r="K260">
            <v>379066404</v>
          </cell>
          <cell r="L260">
            <v>380029860</v>
          </cell>
          <cell r="M260">
            <v>381271747</v>
          </cell>
          <cell r="N260" t="str">
            <v xml:space="preserve">: </v>
          </cell>
        </row>
        <row r="261">
          <cell r="A261" t="str">
            <v>IS Iceland</v>
          </cell>
          <cell r="C261">
            <v>253785</v>
          </cell>
          <cell r="D261">
            <v>255866</v>
          </cell>
          <cell r="E261">
            <v>259727</v>
          </cell>
          <cell r="F261">
            <v>262386</v>
          </cell>
          <cell r="G261">
            <v>265064</v>
          </cell>
          <cell r="H261">
            <v>266978</v>
          </cell>
          <cell r="I261">
            <v>267958</v>
          </cell>
          <cell r="J261">
            <v>269874</v>
          </cell>
          <cell r="K261">
            <v>272381</v>
          </cell>
          <cell r="L261">
            <v>275712</v>
          </cell>
          <cell r="M261">
            <v>279049</v>
          </cell>
          <cell r="N261">
            <v>283361</v>
          </cell>
        </row>
        <row r="262">
          <cell r="A262" t="str">
            <v>LI Liechtenstein</v>
          </cell>
          <cell r="C262">
            <v>28452</v>
          </cell>
          <cell r="D262">
            <v>29032</v>
          </cell>
          <cell r="E262">
            <v>29386</v>
          </cell>
          <cell r="F262">
            <v>29868</v>
          </cell>
          <cell r="G262">
            <v>30310</v>
          </cell>
          <cell r="H262">
            <v>30629</v>
          </cell>
          <cell r="I262">
            <v>30923</v>
          </cell>
          <cell r="J262">
            <v>31143</v>
          </cell>
          <cell r="K262">
            <v>31320</v>
          </cell>
          <cell r="L262">
            <v>32015</v>
          </cell>
          <cell r="M262">
            <v>32426</v>
          </cell>
          <cell r="N262">
            <v>32863</v>
          </cell>
        </row>
        <row r="263">
          <cell r="A263" t="str">
            <v>NO Norway</v>
          </cell>
          <cell r="C263">
            <v>4233116</v>
          </cell>
          <cell r="D263">
            <v>4249830</v>
          </cell>
          <cell r="E263">
            <v>4273634</v>
          </cell>
          <cell r="F263">
            <v>4299167</v>
          </cell>
          <cell r="G263">
            <v>4324815</v>
          </cell>
          <cell r="H263">
            <v>4348410</v>
          </cell>
          <cell r="I263">
            <v>4369957</v>
          </cell>
          <cell r="J263">
            <v>4392714</v>
          </cell>
          <cell r="K263">
            <v>4417599</v>
          </cell>
          <cell r="L263">
            <v>4445329</v>
          </cell>
          <cell r="M263">
            <v>4478497</v>
          </cell>
          <cell r="N263">
            <v>4503436</v>
          </cell>
        </row>
        <row r="264">
          <cell r="A264" t="str">
            <v>BG Bulgaria</v>
          </cell>
          <cell r="C264">
            <v>8767308</v>
          </cell>
          <cell r="D264">
            <v>8669269</v>
          </cell>
          <cell r="E264">
            <v>8595465</v>
          </cell>
          <cell r="F264">
            <v>8484863</v>
          </cell>
          <cell r="G264">
            <v>8459763</v>
          </cell>
          <cell r="H264">
            <v>8427418</v>
          </cell>
          <cell r="I264">
            <v>8384715</v>
          </cell>
          <cell r="J264">
            <v>8340936</v>
          </cell>
          <cell r="K264">
            <v>8283200</v>
          </cell>
          <cell r="L264">
            <v>8230371</v>
          </cell>
          <cell r="M264">
            <v>8190876</v>
          </cell>
          <cell r="N264">
            <v>8149468</v>
          </cell>
        </row>
        <row r="265">
          <cell r="A265" t="str">
            <v>CY Cyprus</v>
          </cell>
          <cell r="C265">
            <v>675100</v>
          </cell>
          <cell r="D265">
            <v>687100</v>
          </cell>
          <cell r="E265">
            <v>699800</v>
          </cell>
          <cell r="F265">
            <v>713700</v>
          </cell>
          <cell r="G265">
            <v>722800</v>
          </cell>
          <cell r="H265">
            <v>729800</v>
          </cell>
          <cell r="I265">
            <v>735900</v>
          </cell>
          <cell r="J265">
            <v>741000</v>
          </cell>
          <cell r="K265">
            <v>746100</v>
          </cell>
          <cell r="L265">
            <v>751500</v>
          </cell>
          <cell r="M265">
            <v>754800</v>
          </cell>
          <cell r="N265">
            <v>759100</v>
          </cell>
        </row>
        <row r="266">
          <cell r="A266" t="str">
            <v>CZ Czech Republic</v>
          </cell>
          <cell r="C266">
            <v>10362102</v>
          </cell>
          <cell r="D266">
            <v>10364124</v>
          </cell>
          <cell r="E266">
            <v>10312548</v>
          </cell>
          <cell r="F266">
            <v>10325697</v>
          </cell>
          <cell r="G266">
            <v>10334013</v>
          </cell>
          <cell r="H266">
            <v>10333161</v>
          </cell>
          <cell r="I266">
            <v>10321344</v>
          </cell>
          <cell r="J266">
            <v>10309137</v>
          </cell>
          <cell r="K266">
            <v>10299125</v>
          </cell>
          <cell r="L266">
            <v>10289621</v>
          </cell>
          <cell r="M266">
            <v>10278098</v>
          </cell>
          <cell r="N266">
            <v>10266546</v>
          </cell>
        </row>
        <row r="267">
          <cell r="A267" t="str">
            <v>EE Estonia</v>
          </cell>
          <cell r="C267">
            <v>1571648</v>
          </cell>
          <cell r="D267">
            <v>1570451</v>
          </cell>
          <cell r="E267">
            <v>1562216</v>
          </cell>
          <cell r="F267">
            <v>1526531</v>
          </cell>
          <cell r="G267">
            <v>1506927</v>
          </cell>
          <cell r="H267">
            <v>1491583</v>
          </cell>
          <cell r="I267">
            <v>1476301</v>
          </cell>
          <cell r="J267">
            <v>1462130</v>
          </cell>
          <cell r="K267">
            <v>1453844</v>
          </cell>
          <cell r="L267">
            <v>1445580</v>
          </cell>
          <cell r="M267">
            <v>1371835</v>
          </cell>
          <cell r="N267">
            <v>1366723</v>
          </cell>
        </row>
        <row r="268">
          <cell r="A268" t="str">
            <v>HU Hungary</v>
          </cell>
          <cell r="C268">
            <v>10374823</v>
          </cell>
          <cell r="D268">
            <v>10354842</v>
          </cell>
          <cell r="E268">
            <v>10337236</v>
          </cell>
          <cell r="F268">
            <v>10310179</v>
          </cell>
          <cell r="G268">
            <v>10276968</v>
          </cell>
          <cell r="H268">
            <v>10245677</v>
          </cell>
          <cell r="I268">
            <v>10212300</v>
          </cell>
          <cell r="J268">
            <v>10174442</v>
          </cell>
          <cell r="K268">
            <v>10135358</v>
          </cell>
          <cell r="L268">
            <v>10091789</v>
          </cell>
          <cell r="M268">
            <v>10043224</v>
          </cell>
          <cell r="N268" t="str">
            <v xml:space="preserve">: </v>
          </cell>
        </row>
        <row r="269">
          <cell r="A269" t="str">
            <v>LT Lithuania</v>
          </cell>
          <cell r="C269">
            <v>3708251</v>
          </cell>
          <cell r="D269">
            <v>3736498</v>
          </cell>
          <cell r="E269">
            <v>3746860</v>
          </cell>
          <cell r="F269">
            <v>3736490</v>
          </cell>
          <cell r="G269">
            <v>3723970</v>
          </cell>
          <cell r="H269">
            <v>3717734</v>
          </cell>
          <cell r="I269">
            <v>3711855</v>
          </cell>
          <cell r="J269">
            <v>3707213</v>
          </cell>
          <cell r="K269">
            <v>3703961</v>
          </cell>
          <cell r="L269">
            <v>3700799</v>
          </cell>
          <cell r="M269">
            <v>3698521</v>
          </cell>
          <cell r="N269">
            <v>3692645</v>
          </cell>
        </row>
        <row r="270">
          <cell r="A270" t="str">
            <v>LV Latvia</v>
          </cell>
          <cell r="C270">
            <v>2673470</v>
          </cell>
          <cell r="D270">
            <v>2667870</v>
          </cell>
          <cell r="E270">
            <v>2656958</v>
          </cell>
          <cell r="F270">
            <v>2606176</v>
          </cell>
          <cell r="G270">
            <v>2565854</v>
          </cell>
          <cell r="H270">
            <v>2529543</v>
          </cell>
          <cell r="I270">
            <v>2501660</v>
          </cell>
          <cell r="J270">
            <v>2479870</v>
          </cell>
          <cell r="K270">
            <v>2458403</v>
          </cell>
          <cell r="L270">
            <v>2439445</v>
          </cell>
          <cell r="M270">
            <v>2379934</v>
          </cell>
          <cell r="N270">
            <v>2366131</v>
          </cell>
        </row>
        <row r="271">
          <cell r="A271" t="str">
            <v>MT Malta</v>
          </cell>
          <cell r="C271">
            <v>352430</v>
          </cell>
          <cell r="D271">
            <v>355910</v>
          </cell>
          <cell r="E271">
            <v>359543</v>
          </cell>
          <cell r="F271">
            <v>362977</v>
          </cell>
          <cell r="G271">
            <v>366431</v>
          </cell>
          <cell r="H271">
            <v>369451</v>
          </cell>
          <cell r="I271">
            <v>371173</v>
          </cell>
          <cell r="J271">
            <v>373958</v>
          </cell>
          <cell r="K271">
            <v>376513</v>
          </cell>
          <cell r="L271">
            <v>378518</v>
          </cell>
          <cell r="M271">
            <v>380201</v>
          </cell>
          <cell r="N271">
            <v>391415</v>
          </cell>
        </row>
        <row r="272">
          <cell r="A272" t="str">
            <v>PL Poland</v>
          </cell>
          <cell r="C272">
            <v>38038403</v>
          </cell>
          <cell r="D272">
            <v>38183160</v>
          </cell>
          <cell r="E272">
            <v>38309226</v>
          </cell>
          <cell r="F272">
            <v>38418108</v>
          </cell>
          <cell r="G272">
            <v>38504707</v>
          </cell>
          <cell r="H272">
            <v>38580597</v>
          </cell>
          <cell r="I272">
            <v>38609399</v>
          </cell>
          <cell r="J272">
            <v>38639341</v>
          </cell>
          <cell r="K272">
            <v>38659979</v>
          </cell>
          <cell r="L272">
            <v>38666983</v>
          </cell>
          <cell r="M272">
            <v>38653559</v>
          </cell>
          <cell r="N272">
            <v>38644211</v>
          </cell>
        </row>
        <row r="273">
          <cell r="A273" t="str">
            <v>RO Romania</v>
          </cell>
          <cell r="C273">
            <v>23211395</v>
          </cell>
          <cell r="D273">
            <v>23192274</v>
          </cell>
          <cell r="E273">
            <v>22811392</v>
          </cell>
          <cell r="F273">
            <v>22778533</v>
          </cell>
          <cell r="G273">
            <v>22748027</v>
          </cell>
          <cell r="H273">
            <v>22712394</v>
          </cell>
          <cell r="I273">
            <v>22656145</v>
          </cell>
          <cell r="J273">
            <v>22581862</v>
          </cell>
          <cell r="K273">
            <v>22526093</v>
          </cell>
          <cell r="L273">
            <v>22488595</v>
          </cell>
          <cell r="M273">
            <v>22455485</v>
          </cell>
          <cell r="N273">
            <v>22430457</v>
          </cell>
        </row>
        <row r="274">
          <cell r="A274" t="str">
            <v>SI Slovenia</v>
          </cell>
          <cell r="C274">
            <v>1996377</v>
          </cell>
          <cell r="D274">
            <v>1999945</v>
          </cell>
          <cell r="E274">
            <v>1998912</v>
          </cell>
          <cell r="F274">
            <v>1994084</v>
          </cell>
          <cell r="G274">
            <v>1989408</v>
          </cell>
          <cell r="H274">
            <v>1989477</v>
          </cell>
          <cell r="I274">
            <v>1990266</v>
          </cell>
          <cell r="J274">
            <v>1986989</v>
          </cell>
          <cell r="K274">
            <v>1984923</v>
          </cell>
          <cell r="L274">
            <v>1978334</v>
          </cell>
          <cell r="M274">
            <v>1987755</v>
          </cell>
          <cell r="N274">
            <v>1990094</v>
          </cell>
        </row>
        <row r="275">
          <cell r="A275" t="str">
            <v>SK Slovak Republic</v>
          </cell>
          <cell r="C275">
            <v>5287663</v>
          </cell>
          <cell r="D275">
            <v>5271711</v>
          </cell>
          <cell r="E275">
            <v>5295877</v>
          </cell>
          <cell r="F275">
            <v>5314155</v>
          </cell>
          <cell r="G275">
            <v>5336455</v>
          </cell>
          <cell r="H275">
            <v>5356207</v>
          </cell>
          <cell r="I275">
            <v>5367790</v>
          </cell>
          <cell r="J275">
            <v>5378932</v>
          </cell>
          <cell r="K275">
            <v>5387650</v>
          </cell>
          <cell r="L275">
            <v>5393382</v>
          </cell>
          <cell r="M275">
            <v>5398657</v>
          </cell>
          <cell r="N275">
            <v>5402547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GIEC by fuel"/>
      <sheetName val="Chart Growth rates"/>
      <sheetName val="Chart Share of fuels"/>
      <sheetName val="Data for graphs"/>
      <sheetName val="Coal, lignite &amp; derivatives"/>
      <sheetName val="Crude oil &amp; oil products"/>
      <sheetName val="Natural gas"/>
      <sheetName val="Nuclear energy"/>
      <sheetName val="Renewables"/>
      <sheetName val="Other"/>
      <sheetName val="Total energy consumption"/>
      <sheetName val="Coal, lignite &amp; der projn"/>
      <sheetName val="Crude oil &amp; oil products projn"/>
      <sheetName val="Natural gas projn"/>
      <sheetName val="Nuclear energy projn"/>
      <sheetName val="Renewables projn"/>
      <sheetName val="Other projn"/>
      <sheetName val="Total energy consumption projn"/>
      <sheetName val="New Cronos data"/>
    </sheetNames>
    <sheetDataSet>
      <sheetData sheetId="0" refreshError="1"/>
      <sheetData sheetId="1" refreshError="1"/>
      <sheetData sheetId="2"/>
      <sheetData sheetId="3">
        <row r="2">
          <cell r="B2">
            <v>1990</v>
          </cell>
          <cell r="C2">
            <v>1991</v>
          </cell>
          <cell r="D2">
            <v>1992</v>
          </cell>
          <cell r="E2">
            <v>1993</v>
          </cell>
          <cell r="F2">
            <v>1994</v>
          </cell>
          <cell r="G2">
            <v>1995</v>
          </cell>
          <cell r="H2">
            <v>1996</v>
          </cell>
          <cell r="I2">
            <v>1997</v>
          </cell>
          <cell r="J2">
            <v>1998</v>
          </cell>
          <cell r="K2">
            <v>1999</v>
          </cell>
          <cell r="L2">
            <v>2000</v>
          </cell>
        </row>
        <row r="3">
          <cell r="A3" t="str">
            <v>Crude oil and oil products</v>
          </cell>
          <cell r="B3">
            <v>545.45722999999998</v>
          </cell>
          <cell r="C3">
            <v>562.72516000000007</v>
          </cell>
          <cell r="D3">
            <v>570.99618000000009</v>
          </cell>
          <cell r="E3">
            <v>564.45447999999999</v>
          </cell>
          <cell r="F3">
            <v>567.65104000000008</v>
          </cell>
          <cell r="G3">
            <v>575.13715999999999</v>
          </cell>
          <cell r="H3">
            <v>587.03172999999992</v>
          </cell>
          <cell r="I3">
            <v>587.26431000000002</v>
          </cell>
          <cell r="J3">
            <v>601.12046999999995</v>
          </cell>
          <cell r="K3">
            <v>596.63562000000002</v>
          </cell>
          <cell r="L3">
            <v>586.98718000000008</v>
          </cell>
        </row>
        <row r="4">
          <cell r="A4" t="str">
            <v>Coal, lignite and derivatives</v>
          </cell>
          <cell r="B4">
            <v>302.75872999999996</v>
          </cell>
          <cell r="C4">
            <v>286.29505</v>
          </cell>
          <cell r="D4">
            <v>266.16807</v>
          </cell>
          <cell r="E4">
            <v>246.57804999999999</v>
          </cell>
          <cell r="F4">
            <v>242.6225</v>
          </cell>
          <cell r="G4">
            <v>237.74218999999999</v>
          </cell>
          <cell r="H4">
            <v>234.90236999999999</v>
          </cell>
          <cell r="I4">
            <v>223.50903</v>
          </cell>
          <cell r="J4">
            <v>223.15218999999999</v>
          </cell>
          <cell r="K4">
            <v>204.32166000000001</v>
          </cell>
          <cell r="L4">
            <v>214.50929000000002</v>
          </cell>
        </row>
        <row r="5">
          <cell r="A5" t="str">
            <v>Natural &amp; derived gas</v>
          </cell>
          <cell r="B5">
            <v>222.08442000000002</v>
          </cell>
          <cell r="C5">
            <v>239.71668</v>
          </cell>
          <cell r="D5">
            <v>237.14785000000001</v>
          </cell>
          <cell r="E5">
            <v>252.2664</v>
          </cell>
          <cell r="F5">
            <v>253.68087</v>
          </cell>
          <cell r="G5">
            <v>273.40024</v>
          </cell>
          <cell r="H5">
            <v>305.19895000000002</v>
          </cell>
          <cell r="I5">
            <v>302.61018999999999</v>
          </cell>
          <cell r="J5">
            <v>315.54715999999996</v>
          </cell>
          <cell r="K5">
            <v>329.60009000000002</v>
          </cell>
          <cell r="L5">
            <v>338.67453</v>
          </cell>
        </row>
        <row r="6">
          <cell r="A6" t="str">
            <v>Nuclear Energy</v>
          </cell>
          <cell r="B6">
            <v>181.43870999999999</v>
          </cell>
          <cell r="C6">
            <v>187.02055999999999</v>
          </cell>
          <cell r="D6">
            <v>188.26723000000001</v>
          </cell>
          <cell r="E6">
            <v>197.55837</v>
          </cell>
          <cell r="F6">
            <v>197.27132999999998</v>
          </cell>
          <cell r="G6">
            <v>201.23948999999999</v>
          </cell>
          <cell r="H6">
            <v>208.86391</v>
          </cell>
          <cell r="I6">
            <v>212.61462</v>
          </cell>
          <cell r="J6">
            <v>212.05232999999998</v>
          </cell>
          <cell r="K6">
            <v>220.20554999999999</v>
          </cell>
          <cell r="L6">
            <v>222.84637000000001</v>
          </cell>
        </row>
        <row r="7">
          <cell r="A7" t="str">
            <v>Renewables</v>
          </cell>
          <cell r="B7">
            <v>65.689309999999992</v>
          </cell>
          <cell r="C7">
            <v>68.769190000000009</v>
          </cell>
          <cell r="D7">
            <v>70.690219999999997</v>
          </cell>
          <cell r="E7">
            <v>72.280199999999994</v>
          </cell>
          <cell r="F7">
            <v>72.503419999999991</v>
          </cell>
          <cell r="G7">
            <v>73.207279999999997</v>
          </cell>
          <cell r="H7">
            <v>75.737449999999995</v>
          </cell>
          <cell r="I7">
            <v>78.220070000000007</v>
          </cell>
          <cell r="J7">
            <v>82.173810000000003</v>
          </cell>
          <cell r="K7">
            <v>83.267229999999998</v>
          </cell>
          <cell r="L7">
            <v>86.593530000000001</v>
          </cell>
        </row>
        <row r="8">
          <cell r="A8" t="str">
            <v>Other fuels</v>
          </cell>
          <cell r="B8">
            <v>3.0802000000001279</v>
          </cell>
          <cell r="C8">
            <v>1.951960000000021</v>
          </cell>
          <cell r="D8">
            <v>2.4855499999999591</v>
          </cell>
          <cell r="E8">
            <v>2.8193999999998631</v>
          </cell>
          <cell r="F8">
            <v>2.506239999999889</v>
          </cell>
          <cell r="G8">
            <v>2.6593399999999967</v>
          </cell>
          <cell r="H8">
            <v>1.1622900000000809</v>
          </cell>
          <cell r="I8">
            <v>2.5804799999998651</v>
          </cell>
          <cell r="J8">
            <v>2.9056400000002176</v>
          </cell>
          <cell r="K8">
            <v>4.0378500000000788</v>
          </cell>
          <cell r="L8">
            <v>5.584599999999889</v>
          </cell>
        </row>
        <row r="9">
          <cell r="A9" t="str">
            <v>GIEC total</v>
          </cell>
          <cell r="B9">
            <v>1320.5086000000001</v>
          </cell>
          <cell r="C9">
            <v>1346.4786000000001</v>
          </cell>
          <cell r="D9">
            <v>1335.7551000000001</v>
          </cell>
          <cell r="E9">
            <v>1335.9568999999999</v>
          </cell>
          <cell r="F9">
            <v>1336.2353999999998</v>
          </cell>
          <cell r="G9">
            <v>1363.3857</v>
          </cell>
          <cell r="H9">
            <v>1412.8967</v>
          </cell>
          <cell r="I9">
            <v>1406.7987000000001</v>
          </cell>
          <cell r="J9">
            <v>1436.9516000000001</v>
          </cell>
          <cell r="K9">
            <v>1438.068</v>
          </cell>
          <cell r="L9">
            <v>1455.1955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7">
          <cell r="A7" t="str">
            <v>EU15 European Union (15 countries)</v>
          </cell>
          <cell r="C7">
            <v>1320508.6000000001</v>
          </cell>
          <cell r="D7">
            <v>1346478.6</v>
          </cell>
          <cell r="E7">
            <v>1335755.1000000001</v>
          </cell>
          <cell r="F7">
            <v>1335956.8999999999</v>
          </cell>
          <cell r="G7">
            <v>1336235.3999999999</v>
          </cell>
          <cell r="H7">
            <v>1363385.7</v>
          </cell>
          <cell r="I7">
            <v>1412896.7</v>
          </cell>
          <cell r="J7">
            <v>1406798.7</v>
          </cell>
          <cell r="K7">
            <v>1436951.6</v>
          </cell>
          <cell r="L7">
            <v>1438068</v>
          </cell>
          <cell r="M7">
            <v>1455195.5</v>
          </cell>
        </row>
        <row r="8">
          <cell r="A8" t="str">
            <v>BE Belgium</v>
          </cell>
          <cell r="C8">
            <v>47264.32</v>
          </cell>
          <cell r="D8">
            <v>49493.09</v>
          </cell>
          <cell r="E8">
            <v>50258.82</v>
          </cell>
          <cell r="F8">
            <v>48882.54</v>
          </cell>
          <cell r="G8">
            <v>49750.720000000001</v>
          </cell>
          <cell r="H8">
            <v>50458.58</v>
          </cell>
          <cell r="I8">
            <v>53974.95</v>
          </cell>
          <cell r="J8">
            <v>55119.97</v>
          </cell>
          <cell r="K8">
            <v>56210.69</v>
          </cell>
          <cell r="L8">
            <v>56869.37</v>
          </cell>
          <cell r="M8">
            <v>57161.13</v>
          </cell>
        </row>
        <row r="9">
          <cell r="A9" t="str">
            <v>DK Denmark</v>
          </cell>
          <cell r="C9">
            <v>17882.68</v>
          </cell>
          <cell r="D9">
            <v>19740.07</v>
          </cell>
          <cell r="E9">
            <v>18867.79</v>
          </cell>
          <cell r="F9">
            <v>19322.990000000002</v>
          </cell>
          <cell r="G9">
            <v>20041.099999999999</v>
          </cell>
          <cell r="H9">
            <v>20137.810000000001</v>
          </cell>
          <cell r="I9">
            <v>22750.240000000002</v>
          </cell>
          <cell r="J9">
            <v>21243.9</v>
          </cell>
          <cell r="K9">
            <v>20869.310000000001</v>
          </cell>
          <cell r="L9">
            <v>20180.21</v>
          </cell>
          <cell r="M9">
            <v>19634.64</v>
          </cell>
        </row>
        <row r="10">
          <cell r="A10" t="str">
            <v>DE Federal Republic of Germany (including ex-GDR from 1991)</v>
          </cell>
          <cell r="C10">
            <v>356073.61</v>
          </cell>
          <cell r="D10">
            <v>347162.89</v>
          </cell>
          <cell r="E10">
            <v>340431.68</v>
          </cell>
          <cell r="F10">
            <v>339011.89</v>
          </cell>
          <cell r="G10">
            <v>335993.29</v>
          </cell>
          <cell r="H10">
            <v>337063.75</v>
          </cell>
          <cell r="I10">
            <v>348768.88</v>
          </cell>
          <cell r="J10">
            <v>345250.94</v>
          </cell>
          <cell r="K10">
            <v>344630.01</v>
          </cell>
          <cell r="L10">
            <v>336275.27</v>
          </cell>
          <cell r="M10">
            <v>339277.77</v>
          </cell>
        </row>
        <row r="11">
          <cell r="A11" t="str">
            <v>GR Greece</v>
          </cell>
          <cell r="C11">
            <v>22245.11</v>
          </cell>
          <cell r="D11">
            <v>22413.71</v>
          </cell>
          <cell r="E11">
            <v>23040.21</v>
          </cell>
          <cell r="F11">
            <v>22605.32</v>
          </cell>
          <cell r="G11">
            <v>23606.41</v>
          </cell>
          <cell r="H11">
            <v>24136.69</v>
          </cell>
          <cell r="I11">
            <v>25405.37</v>
          </cell>
          <cell r="J11">
            <v>25585.39</v>
          </cell>
          <cell r="K11">
            <v>26875.22</v>
          </cell>
          <cell r="L11">
            <v>26759.35</v>
          </cell>
          <cell r="M11">
            <v>28075.919999999998</v>
          </cell>
        </row>
        <row r="12">
          <cell r="A12" t="str">
            <v>ES Spain</v>
          </cell>
          <cell r="C12">
            <v>89085.38</v>
          </cell>
          <cell r="D12">
            <v>94131.93</v>
          </cell>
          <cell r="E12">
            <v>95459.95</v>
          </cell>
          <cell r="F12">
            <v>91692.97</v>
          </cell>
          <cell r="G12">
            <v>97405.33</v>
          </cell>
          <cell r="H12">
            <v>102287.33</v>
          </cell>
          <cell r="I12">
            <v>100902.79</v>
          </cell>
          <cell r="J12">
            <v>106102.78</v>
          </cell>
          <cell r="K12">
            <v>111113.11</v>
          </cell>
          <cell r="L12">
            <v>117485.4</v>
          </cell>
          <cell r="M12">
            <v>122582.04</v>
          </cell>
        </row>
        <row r="13">
          <cell r="A13" t="str">
            <v>FR France</v>
          </cell>
          <cell r="C13">
            <v>223194.82</v>
          </cell>
          <cell r="D13">
            <v>235847.66</v>
          </cell>
          <cell r="E13">
            <v>233021.14</v>
          </cell>
          <cell r="F13">
            <v>235954.51</v>
          </cell>
          <cell r="G13">
            <v>226662.77</v>
          </cell>
          <cell r="H13">
            <v>235704.43</v>
          </cell>
          <cell r="I13">
            <v>249206.6</v>
          </cell>
          <cell r="J13">
            <v>243157.15</v>
          </cell>
          <cell r="K13">
            <v>250697.16</v>
          </cell>
          <cell r="L13">
            <v>250745.61</v>
          </cell>
          <cell r="M13">
            <v>256904.91</v>
          </cell>
        </row>
        <row r="14">
          <cell r="A14" t="str">
            <v>IE Ireland</v>
          </cell>
          <cell r="C14">
            <v>10251.18</v>
          </cell>
          <cell r="D14">
            <v>10244.780000000001</v>
          </cell>
          <cell r="E14">
            <v>10162.67</v>
          </cell>
          <cell r="F14">
            <v>10268.57</v>
          </cell>
          <cell r="G14">
            <v>10954.47</v>
          </cell>
          <cell r="H14">
            <v>11024.02</v>
          </cell>
          <cell r="I14">
            <v>11687.08</v>
          </cell>
          <cell r="J14">
            <v>12247.1</v>
          </cell>
          <cell r="K14">
            <v>13040.59</v>
          </cell>
          <cell r="L14">
            <v>13867.54</v>
          </cell>
          <cell r="M14">
            <v>14028.61</v>
          </cell>
        </row>
        <row r="15">
          <cell r="A15" t="str">
            <v>IT Italy</v>
          </cell>
          <cell r="C15">
            <v>154796.78</v>
          </cell>
          <cell r="D15">
            <v>156737</v>
          </cell>
          <cell r="E15">
            <v>158689.47</v>
          </cell>
          <cell r="F15">
            <v>156245.13</v>
          </cell>
          <cell r="G15">
            <v>154121.35</v>
          </cell>
          <cell r="H15">
            <v>162681.57</v>
          </cell>
          <cell r="I15">
            <v>162450.81</v>
          </cell>
          <cell r="J15">
            <v>164869.98000000001</v>
          </cell>
          <cell r="K15">
            <v>170509.68</v>
          </cell>
          <cell r="L15">
            <v>173189.52</v>
          </cell>
          <cell r="M15">
            <v>175639.37</v>
          </cell>
        </row>
        <row r="16">
          <cell r="A16" t="str">
            <v>LU Luxembourg</v>
          </cell>
          <cell r="C16">
            <v>3551.38</v>
          </cell>
          <cell r="D16">
            <v>3772.84</v>
          </cell>
          <cell r="E16">
            <v>3789.72</v>
          </cell>
          <cell r="F16">
            <v>3842.61</v>
          </cell>
          <cell r="G16">
            <v>3754.97</v>
          </cell>
          <cell r="H16">
            <v>3335.17</v>
          </cell>
          <cell r="I16">
            <v>3400.96</v>
          </cell>
          <cell r="J16">
            <v>3351.26</v>
          </cell>
          <cell r="K16">
            <v>3274</v>
          </cell>
          <cell r="L16">
            <v>3439.94</v>
          </cell>
          <cell r="M16">
            <v>3627.59</v>
          </cell>
        </row>
        <row r="17">
          <cell r="A17" t="str">
            <v>NL Netherlands</v>
          </cell>
          <cell r="C17">
            <v>66817.34</v>
          </cell>
          <cell r="D17">
            <v>69938.31</v>
          </cell>
          <cell r="E17">
            <v>69542.94</v>
          </cell>
          <cell r="F17">
            <v>70784.25</v>
          </cell>
          <cell r="G17">
            <v>70605.41</v>
          </cell>
          <cell r="H17">
            <v>73355.23</v>
          </cell>
          <cell r="I17">
            <v>76254.080000000002</v>
          </cell>
          <cell r="J17">
            <v>75036.5</v>
          </cell>
          <cell r="K17">
            <v>75010.05</v>
          </cell>
          <cell r="L17">
            <v>74474.98</v>
          </cell>
          <cell r="M17">
            <v>75601.36</v>
          </cell>
        </row>
        <row r="18">
          <cell r="A18" t="str">
            <v>AT Austria</v>
          </cell>
          <cell r="C18">
            <v>25654.13</v>
          </cell>
          <cell r="D18">
            <v>27006.639999999999</v>
          </cell>
          <cell r="E18">
            <v>25729.91</v>
          </cell>
          <cell r="F18">
            <v>25639.98</v>
          </cell>
          <cell r="G18">
            <v>25662.53</v>
          </cell>
          <cell r="H18">
            <v>26369.79</v>
          </cell>
          <cell r="I18">
            <v>28042.62</v>
          </cell>
          <cell r="J18">
            <v>28482.01</v>
          </cell>
          <cell r="K18">
            <v>28791.200000000001</v>
          </cell>
          <cell r="L18">
            <v>28387.98</v>
          </cell>
          <cell r="M18">
            <v>28408.82</v>
          </cell>
        </row>
        <row r="19">
          <cell r="A19" t="str">
            <v>PT Portugal</v>
          </cell>
          <cell r="C19">
            <v>16740.91</v>
          </cell>
          <cell r="D19">
            <v>17050.78</v>
          </cell>
          <cell r="E19">
            <v>18438.47</v>
          </cell>
          <cell r="F19">
            <v>18210.04</v>
          </cell>
          <cell r="G19">
            <v>18709.32</v>
          </cell>
          <cell r="H19">
            <v>19615.48</v>
          </cell>
          <cell r="I19">
            <v>19663.900000000001</v>
          </cell>
          <cell r="J19">
            <v>20911.650000000001</v>
          </cell>
          <cell r="K19">
            <v>22245.68</v>
          </cell>
          <cell r="L19">
            <v>23973.06</v>
          </cell>
          <cell r="M19">
            <v>24130.720000000001</v>
          </cell>
        </row>
        <row r="20">
          <cell r="A20" t="str">
            <v>FI Finland</v>
          </cell>
          <cell r="C20">
            <v>28463.9</v>
          </cell>
          <cell r="D20">
            <v>28935.77</v>
          </cell>
          <cell r="E20">
            <v>27962.35</v>
          </cell>
          <cell r="F20">
            <v>28997.16</v>
          </cell>
          <cell r="G20">
            <v>30663.119999999999</v>
          </cell>
          <cell r="H20">
            <v>28843.85</v>
          </cell>
          <cell r="I20">
            <v>30935.03</v>
          </cell>
          <cell r="J20">
            <v>32551.79</v>
          </cell>
          <cell r="K20">
            <v>33102.129999999997</v>
          </cell>
          <cell r="L20">
            <v>33058.01</v>
          </cell>
          <cell r="M20">
            <v>32618.99</v>
          </cell>
        </row>
        <row r="21">
          <cell r="A21" t="str">
            <v>SE Sweden</v>
          </cell>
          <cell r="C21">
            <v>46944.01</v>
          </cell>
          <cell r="D21">
            <v>48559.37</v>
          </cell>
          <cell r="E21">
            <v>46152.42</v>
          </cell>
          <cell r="F21">
            <v>46502.11</v>
          </cell>
          <cell r="G21">
            <v>48993.78</v>
          </cell>
          <cell r="H21">
            <v>49920.52</v>
          </cell>
          <cell r="I21">
            <v>51732.53</v>
          </cell>
          <cell r="J21">
            <v>50347.76</v>
          </cell>
          <cell r="K21">
            <v>50619.71</v>
          </cell>
          <cell r="L21">
            <v>50761.2</v>
          </cell>
          <cell r="M21">
            <v>47534.17</v>
          </cell>
        </row>
        <row r="22">
          <cell r="A22" t="str">
            <v>UK United Kingdom</v>
          </cell>
          <cell r="C22">
            <v>211542.98</v>
          </cell>
          <cell r="D22">
            <v>215443.73</v>
          </cell>
          <cell r="E22">
            <v>214207.51</v>
          </cell>
          <cell r="F22">
            <v>217996.83</v>
          </cell>
          <cell r="G22">
            <v>219310.8</v>
          </cell>
          <cell r="H22">
            <v>218451.52</v>
          </cell>
          <cell r="I22">
            <v>227720.82</v>
          </cell>
          <cell r="J22">
            <v>222540.57</v>
          </cell>
          <cell r="K22">
            <v>229963.01</v>
          </cell>
          <cell r="L22">
            <v>228600.59</v>
          </cell>
          <cell r="M22">
            <v>229969.47</v>
          </cell>
        </row>
        <row r="23">
          <cell r="A23" t="str">
            <v>IS Iceland</v>
          </cell>
          <cell r="C23">
            <v>2213.94</v>
          </cell>
          <cell r="D23">
            <v>2032.8</v>
          </cell>
          <cell r="E23">
            <v>2075.8000000000002</v>
          </cell>
          <cell r="F23">
            <v>2153.89</v>
          </cell>
          <cell r="G23">
            <v>2138.9499999999998</v>
          </cell>
          <cell r="H23">
            <v>2141.19</v>
          </cell>
          <cell r="I23" t="str">
            <v xml:space="preserve">: </v>
          </cell>
          <cell r="J23" t="str">
            <v xml:space="preserve">: </v>
          </cell>
          <cell r="K23" t="str">
            <v xml:space="preserve">: </v>
          </cell>
          <cell r="L23" t="str">
            <v xml:space="preserve">- </v>
          </cell>
          <cell r="M23" t="str">
            <v xml:space="preserve">- </v>
          </cell>
        </row>
        <row r="24">
          <cell r="A24" t="str">
            <v>NO Norway</v>
          </cell>
          <cell r="C24">
            <v>21567.74</v>
          </cell>
          <cell r="D24">
            <v>21995.27</v>
          </cell>
          <cell r="E24">
            <v>22420.22</v>
          </cell>
          <cell r="F24">
            <v>23492.57</v>
          </cell>
          <cell r="G24">
            <v>23517.59</v>
          </cell>
          <cell r="H24">
            <v>23886.28</v>
          </cell>
          <cell r="I24">
            <v>23207.599999999999</v>
          </cell>
          <cell r="J24">
            <v>24446.13</v>
          </cell>
          <cell r="K24">
            <v>25523.01</v>
          </cell>
          <cell r="L24">
            <v>26702.53</v>
          </cell>
          <cell r="M24">
            <v>26310.66</v>
          </cell>
        </row>
        <row r="25">
          <cell r="A25" t="str">
            <v>BG Bulgaria</v>
          </cell>
          <cell r="C25" t="str">
            <v xml:space="preserve">: </v>
          </cell>
          <cell r="D25" t="str">
            <v xml:space="preserve">: </v>
          </cell>
          <cell r="E25">
            <v>20237.54</v>
          </cell>
          <cell r="F25">
            <v>21688.21</v>
          </cell>
          <cell r="G25">
            <v>20970.14</v>
          </cell>
          <cell r="H25">
            <v>22850.11</v>
          </cell>
          <cell r="I25">
            <v>22630.57</v>
          </cell>
          <cell r="J25">
            <v>20548.09</v>
          </cell>
          <cell r="K25">
            <v>19519.22</v>
          </cell>
          <cell r="L25">
            <v>17747.04</v>
          </cell>
          <cell r="M25">
            <v>18335.169999999998</v>
          </cell>
        </row>
        <row r="26">
          <cell r="A26" t="str">
            <v>CY Cyprus</v>
          </cell>
          <cell r="C26" t="str">
            <v xml:space="preserve">: </v>
          </cell>
          <cell r="D26" t="str">
            <v xml:space="preserve">: </v>
          </cell>
          <cell r="E26" t="str">
            <v xml:space="preserve">: </v>
          </cell>
          <cell r="F26" t="str">
            <v xml:space="preserve">: </v>
          </cell>
          <cell r="G26" t="str">
            <v xml:space="preserve">: </v>
          </cell>
          <cell r="H26" t="str">
            <v xml:space="preserve">: </v>
          </cell>
          <cell r="I26" t="str">
            <v xml:space="preserve">: </v>
          </cell>
          <cell r="J26" t="str">
            <v xml:space="preserve">: </v>
          </cell>
          <cell r="K26" t="str">
            <v xml:space="preserve">: </v>
          </cell>
          <cell r="L26">
            <v>2171.46</v>
          </cell>
          <cell r="M26">
            <v>2345.83</v>
          </cell>
        </row>
        <row r="27">
          <cell r="A27" t="str">
            <v>CZ Czech Republic</v>
          </cell>
          <cell r="C27" t="str">
            <v xml:space="preserve">: </v>
          </cell>
          <cell r="D27" t="str">
            <v xml:space="preserve">: </v>
          </cell>
          <cell r="E27" t="str">
            <v xml:space="preserve">: </v>
          </cell>
          <cell r="F27" t="str">
            <v xml:space="preserve">: </v>
          </cell>
          <cell r="G27" t="str">
            <v xml:space="preserve">: </v>
          </cell>
          <cell r="H27" t="str">
            <v xml:space="preserve">: </v>
          </cell>
          <cell r="I27" t="str">
            <v xml:space="preserve">: </v>
          </cell>
          <cell r="J27" t="str">
            <v xml:space="preserve">: </v>
          </cell>
          <cell r="K27" t="str">
            <v xml:space="preserve">: </v>
          </cell>
          <cell r="L27">
            <v>7591.29</v>
          </cell>
          <cell r="M27" t="str">
            <v xml:space="preserve">: </v>
          </cell>
        </row>
        <row r="28">
          <cell r="A28" t="str">
            <v>EE Estonia</v>
          </cell>
          <cell r="C28" t="str">
            <v xml:space="preserve">: </v>
          </cell>
          <cell r="D28" t="str">
            <v xml:space="preserve">: </v>
          </cell>
          <cell r="E28">
            <v>6702.77</v>
          </cell>
          <cell r="F28">
            <v>5719.17</v>
          </cell>
          <cell r="G28">
            <v>5796.99</v>
          </cell>
          <cell r="H28">
            <v>5348.09</v>
          </cell>
          <cell r="I28">
            <v>5636.43</v>
          </cell>
          <cell r="J28">
            <v>5501.16</v>
          </cell>
          <cell r="K28">
            <v>5274.27</v>
          </cell>
          <cell r="L28">
            <v>4826.46</v>
          </cell>
          <cell r="M28" t="str">
            <v xml:space="preserve">- </v>
          </cell>
        </row>
        <row r="29">
          <cell r="A29" t="str">
            <v>HU Hungary</v>
          </cell>
          <cell r="C29" t="str">
            <v xml:space="preserve">- </v>
          </cell>
          <cell r="D29" t="str">
            <v xml:space="preserve">- </v>
          </cell>
          <cell r="E29" t="str">
            <v xml:space="preserve">- </v>
          </cell>
          <cell r="F29" t="str">
            <v xml:space="preserve">- </v>
          </cell>
          <cell r="G29" t="str">
            <v xml:space="preserve">- </v>
          </cell>
          <cell r="H29" t="str">
            <v xml:space="preserve">- </v>
          </cell>
          <cell r="I29" t="str">
            <v xml:space="preserve">- </v>
          </cell>
          <cell r="J29" t="str">
            <v xml:space="preserve">- </v>
          </cell>
          <cell r="K29" t="str">
            <v xml:space="preserve">- </v>
          </cell>
          <cell r="L29" t="str">
            <v xml:space="preserve">- </v>
          </cell>
          <cell r="M29">
            <v>24872</v>
          </cell>
        </row>
        <row r="30">
          <cell r="A30" t="str">
            <v>PL Poland</v>
          </cell>
          <cell r="C30">
            <v>99594.559999999998</v>
          </cell>
          <cell r="D30">
            <v>97287.93</v>
          </cell>
          <cell r="E30">
            <v>97078.61</v>
          </cell>
          <cell r="F30">
            <v>100513.33</v>
          </cell>
          <cell r="G30">
            <v>95453.58</v>
          </cell>
          <cell r="H30">
            <v>98287.85</v>
          </cell>
          <cell r="I30">
            <v>105645.47</v>
          </cell>
          <cell r="J30">
            <v>102659.51</v>
          </cell>
          <cell r="K30">
            <v>93189.93</v>
          </cell>
          <cell r="L30">
            <v>92731.51</v>
          </cell>
          <cell r="M30">
            <v>88671.07</v>
          </cell>
        </row>
        <row r="31">
          <cell r="A31" t="str">
            <v>RO Romania</v>
          </cell>
          <cell r="C31" t="str">
            <v xml:space="preserve">: </v>
          </cell>
          <cell r="D31" t="str">
            <v xml:space="preserve">: </v>
          </cell>
          <cell r="E31" t="str">
            <v xml:space="preserve">: </v>
          </cell>
          <cell r="F31">
            <v>44068.34</v>
          </cell>
          <cell r="G31">
            <v>41714.769999999997</v>
          </cell>
          <cell r="H31">
            <v>44905.08</v>
          </cell>
          <cell r="I31">
            <v>48461.57</v>
          </cell>
          <cell r="J31">
            <v>43685.5</v>
          </cell>
          <cell r="K31">
            <v>46160.04</v>
          </cell>
          <cell r="L31">
            <v>35363.370000000003</v>
          </cell>
          <cell r="M31" t="str">
            <v xml:space="preserve">: </v>
          </cell>
        </row>
        <row r="32">
          <cell r="A32" t="str">
            <v>SI Slovenia</v>
          </cell>
          <cell r="C32" t="str">
            <v xml:space="preserve">: </v>
          </cell>
          <cell r="D32" t="str">
            <v xml:space="preserve">: </v>
          </cell>
          <cell r="E32">
            <v>5089.3999999999996</v>
          </cell>
          <cell r="F32">
            <v>5370.24</v>
          </cell>
          <cell r="G32">
            <v>5614.65</v>
          </cell>
          <cell r="H32">
            <v>6011.91</v>
          </cell>
          <cell r="I32">
            <v>6279.54</v>
          </cell>
          <cell r="J32">
            <v>6458.37</v>
          </cell>
          <cell r="K32">
            <v>6373.68</v>
          </cell>
          <cell r="L32">
            <v>6243.26</v>
          </cell>
          <cell r="M32" t="str">
            <v xml:space="preserve">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1"/>
  <sheetViews>
    <sheetView tabSelected="1" zoomScale="70" zoomScaleNormal="70" workbookViewId="0">
      <pane xSplit="12120" topLeftCell="Q1"/>
      <selection activeCell="G55" sqref="G55"/>
      <selection pane="topRight" activeCell="U47" sqref="U47"/>
    </sheetView>
  </sheetViews>
  <sheetFormatPr defaultColWidth="11.42578125" defaultRowHeight="12.75" x14ac:dyDescent="0.2"/>
  <sheetData>
    <row r="1" spans="1:1" ht="15" x14ac:dyDescent="0.25">
      <c r="A1" s="1" t="s">
        <v>0</v>
      </c>
    </row>
    <row r="24" s="2" customFormat="1" x14ac:dyDescent="0.2"/>
    <row r="25" s="2" customFormat="1" x14ac:dyDescent="0.2"/>
    <row r="26" s="2" customFormat="1" x14ac:dyDescent="0.2"/>
    <row r="27" s="2" customFormat="1" x14ac:dyDescent="0.2"/>
    <row r="28" s="2" customFormat="1" x14ac:dyDescent="0.2"/>
    <row r="29" s="2" customFormat="1" x14ac:dyDescent="0.2"/>
    <row r="30" s="2" customFormat="1" x14ac:dyDescent="0.2"/>
    <row r="31" s="2" customFormat="1" x14ac:dyDescent="0.2"/>
    <row r="32" s="2" customFormat="1" x14ac:dyDescent="0.2"/>
    <row r="33" spans="1:21" s="2" customFormat="1" x14ac:dyDescent="0.2"/>
    <row r="34" spans="1:21" s="2" customFormat="1" x14ac:dyDescent="0.2"/>
    <row r="35" spans="1:21" s="2" customFormat="1" x14ac:dyDescent="0.2"/>
    <row r="36" spans="1:21" s="2" customFormat="1" x14ac:dyDescent="0.2"/>
    <row r="37" spans="1:21" s="2" customFormat="1" x14ac:dyDescent="0.2"/>
    <row r="38" spans="1:21" s="2" customFormat="1" x14ac:dyDescent="0.2"/>
    <row r="39" spans="1:21" s="2" customFormat="1" x14ac:dyDescent="0.2"/>
    <row r="40" spans="1:21" s="2" customFormat="1" x14ac:dyDescent="0.2"/>
    <row r="41" spans="1:21" s="2" customFormat="1" ht="13.5" thickBot="1" x14ac:dyDescent="0.25"/>
    <row r="42" spans="1:21" s="2" customFormat="1" x14ac:dyDescent="0.2">
      <c r="A42" s="3"/>
      <c r="B42" s="4">
        <v>1990</v>
      </c>
      <c r="C42" s="4">
        <v>1991</v>
      </c>
      <c r="D42" s="4">
        <v>1992</v>
      </c>
      <c r="E42" s="4">
        <v>1993</v>
      </c>
      <c r="F42" s="4">
        <v>1994</v>
      </c>
      <c r="G42" s="4">
        <v>1995</v>
      </c>
      <c r="H42" s="4">
        <v>1996</v>
      </c>
      <c r="I42" s="4">
        <v>1997</v>
      </c>
      <c r="J42" s="4">
        <v>1998</v>
      </c>
      <c r="K42" s="4">
        <v>1999</v>
      </c>
      <c r="L42" s="4">
        <v>2000</v>
      </c>
      <c r="M42" s="4">
        <v>2001</v>
      </c>
      <c r="N42" s="4">
        <v>2002</v>
      </c>
      <c r="O42" s="4">
        <v>2003</v>
      </c>
      <c r="P42" s="4">
        <v>2004</v>
      </c>
      <c r="Q42" s="4">
        <v>2005</v>
      </c>
      <c r="R42" s="4">
        <v>2006</v>
      </c>
      <c r="S42" s="5">
        <v>2007</v>
      </c>
      <c r="T42" s="4">
        <v>2008</v>
      </c>
      <c r="U42" s="4">
        <v>2009</v>
      </c>
    </row>
    <row r="43" spans="1:21" s="2" customFormat="1" ht="13.5" customHeight="1" x14ac:dyDescent="0.2">
      <c r="A43" s="6" t="s">
        <v>1</v>
      </c>
      <c r="B43" s="7">
        <v>8.398489064761737</v>
      </c>
      <c r="C43" s="7">
        <v>8.73430724271768</v>
      </c>
      <c r="D43" s="7">
        <v>9.0731979692350642</v>
      </c>
      <c r="E43" s="7">
        <v>8.2014410869496768</v>
      </c>
      <c r="F43" s="7">
        <v>7.9789712598000024</v>
      </c>
      <c r="G43" s="7">
        <v>8.2736321838246241</v>
      </c>
      <c r="H43" s="7">
        <v>7.8578140820077857</v>
      </c>
      <c r="I43" s="7">
        <v>7.3977100433941549</v>
      </c>
      <c r="J43" s="7">
        <v>7.3930770553396368</v>
      </c>
      <c r="K43" s="7">
        <v>6.7918686823448118</v>
      </c>
      <c r="L43" s="7">
        <v>5.8851857756889236</v>
      </c>
      <c r="M43" s="7">
        <v>5.4848054385067071</v>
      </c>
      <c r="N43" s="7">
        <v>5.8094184135033791</v>
      </c>
      <c r="O43" s="7">
        <v>4.9928843051660046</v>
      </c>
      <c r="P43" s="7">
        <v>4.2998914719069949</v>
      </c>
      <c r="Q43" s="7">
        <v>4.0779895604948626</v>
      </c>
      <c r="R43" s="7">
        <v>3.8318746857802637</v>
      </c>
      <c r="S43" s="7">
        <v>3.2018788082910219</v>
      </c>
      <c r="T43" s="7">
        <v>3.0149470740494291</v>
      </c>
      <c r="U43" s="7">
        <v>2.8799125752343184</v>
      </c>
    </row>
    <row r="44" spans="1:21" s="8" customFormat="1" x14ac:dyDescent="0.2">
      <c r="A44" s="6" t="s">
        <v>2</v>
      </c>
      <c r="B44" s="7">
        <v>38.653912681963156</v>
      </c>
      <c r="C44" s="7">
        <v>38.785766741217067</v>
      </c>
      <c r="D44" s="7">
        <v>37.007292181919155</v>
      </c>
      <c r="E44" s="7">
        <v>35.37704192870288</v>
      </c>
      <c r="F44" s="7">
        <v>34.992248183675997</v>
      </c>
      <c r="G44" s="7">
        <v>34.318441613110423</v>
      </c>
      <c r="H44" s="7">
        <v>33.426313554074191</v>
      </c>
      <c r="I44" s="7">
        <v>31.414858576880849</v>
      </c>
      <c r="J44" s="7">
        <v>31.006164359075193</v>
      </c>
      <c r="K44" s="7">
        <v>29.584254596663449</v>
      </c>
      <c r="L44" s="7">
        <v>30.517230711107519</v>
      </c>
      <c r="M44" s="7">
        <v>29.932895536094357</v>
      </c>
      <c r="N44" s="7">
        <v>30.10442151353681</v>
      </c>
      <c r="O44" s="7">
        <v>31.092681118183258</v>
      </c>
      <c r="P44" s="7">
        <v>29.540678773096829</v>
      </c>
      <c r="Q44" s="7">
        <v>28.898589499029793</v>
      </c>
      <c r="R44" s="7">
        <v>29.061811332008773</v>
      </c>
      <c r="S44" s="7">
        <v>28.207347801229925</v>
      </c>
      <c r="T44" s="7">
        <v>26.329890923587882</v>
      </c>
      <c r="U44" s="7">
        <v>25.313100077768237</v>
      </c>
    </row>
    <row r="45" spans="1:21" s="2" customFormat="1" x14ac:dyDescent="0.2">
      <c r="A45" s="6" t="s">
        <v>3</v>
      </c>
      <c r="B45" s="7">
        <v>8.4254971459437797</v>
      </c>
      <c r="C45" s="7">
        <v>8.2252124989758162</v>
      </c>
      <c r="D45" s="7">
        <v>8.0445769897217545</v>
      </c>
      <c r="E45" s="7">
        <v>9.0119339420249496</v>
      </c>
      <c r="F45" s="7">
        <v>10.042198728246243</v>
      </c>
      <c r="G45" s="7">
        <v>10.640933058022187</v>
      </c>
      <c r="H45" s="7">
        <v>11.891205794744735</v>
      </c>
      <c r="I45" s="7">
        <v>13.688084906153609</v>
      </c>
      <c r="J45" s="7">
        <v>14.421944505446804</v>
      </c>
      <c r="K45" s="7">
        <v>16.429186699864701</v>
      </c>
      <c r="L45" s="7">
        <v>16.739536889138286</v>
      </c>
      <c r="M45" s="7">
        <v>16.833479212602693</v>
      </c>
      <c r="N45" s="7">
        <v>17.505771876724214</v>
      </c>
      <c r="O45" s="7">
        <v>18.253409738279551</v>
      </c>
      <c r="P45" s="7">
        <v>19.541738171009698</v>
      </c>
      <c r="Q45" s="7">
        <v>20.798072302398602</v>
      </c>
      <c r="R45" s="7">
        <v>21.067265567764487</v>
      </c>
      <c r="S45" s="7">
        <v>22.59494245151242</v>
      </c>
      <c r="T45" s="7">
        <v>23.691302907629485</v>
      </c>
      <c r="U45" s="7">
        <v>23.070291182458043</v>
      </c>
    </row>
    <row r="46" spans="1:21" s="2" customFormat="1" x14ac:dyDescent="0.2">
      <c r="A46" s="6" t="s">
        <v>4</v>
      </c>
      <c r="B46" s="7">
        <v>30.15129836039705</v>
      </c>
      <c r="C46" s="7">
        <v>31.098553702079624</v>
      </c>
      <c r="D46" s="7">
        <v>31.382593746870551</v>
      </c>
      <c r="E46" s="7">
        <v>32.708531002565699</v>
      </c>
      <c r="F46" s="7">
        <v>32.088072889867405</v>
      </c>
      <c r="G46" s="7">
        <v>31.963950690757603</v>
      </c>
      <c r="H46" s="7">
        <v>32.394586459010448</v>
      </c>
      <c r="I46" s="7">
        <v>32.68057370906746</v>
      </c>
      <c r="J46" s="7">
        <v>31.76154944851033</v>
      </c>
      <c r="K46" s="7">
        <v>31.767471900766896</v>
      </c>
      <c r="L46" s="7">
        <v>30.937559031427885</v>
      </c>
      <c r="M46" s="7">
        <v>31.216122927597649</v>
      </c>
      <c r="N46" s="7">
        <v>31.290934819664006</v>
      </c>
      <c r="O46" s="7">
        <v>30.616702775474547</v>
      </c>
      <c r="P46" s="7">
        <v>30.350456052743574</v>
      </c>
      <c r="Q46" s="7">
        <v>29.797687921695047</v>
      </c>
      <c r="R46" s="7">
        <v>29.17129093992148</v>
      </c>
      <c r="S46" s="7">
        <v>27.46321239689296</v>
      </c>
      <c r="T46" s="7">
        <v>27.473273201089299</v>
      </c>
      <c r="U46" s="7">
        <v>27.458145823428019</v>
      </c>
    </row>
    <row r="47" spans="1:21" s="2" customFormat="1" x14ac:dyDescent="0.2">
      <c r="A47" s="6" t="s">
        <v>5</v>
      </c>
      <c r="B47" s="7">
        <v>12.452280665551951</v>
      </c>
      <c r="C47" s="7">
        <v>12.949654205522393</v>
      </c>
      <c r="D47" s="7">
        <v>13.635629121387668</v>
      </c>
      <c r="E47" s="7">
        <v>13.928344753098246</v>
      </c>
      <c r="F47" s="7">
        <v>14.183936831571659</v>
      </c>
      <c r="G47" s="7">
        <v>13.975040552751237</v>
      </c>
      <c r="H47" s="7">
        <v>13.555543582685456</v>
      </c>
      <c r="I47" s="7">
        <v>13.99083320262805</v>
      </c>
      <c r="J47" s="7">
        <v>14.48557989407721</v>
      </c>
      <c r="K47" s="7">
        <v>14.434981314321469</v>
      </c>
      <c r="L47" s="7">
        <v>14.902748945250591</v>
      </c>
      <c r="M47" s="7">
        <v>15.52866487785202</v>
      </c>
      <c r="N47" s="7">
        <v>14.185828833913419</v>
      </c>
      <c r="O47" s="7">
        <v>13.967760014929281</v>
      </c>
      <c r="P47" s="7">
        <v>15.073396411650727</v>
      </c>
      <c r="Q47" s="7">
        <v>15.075697910814718</v>
      </c>
      <c r="R47" s="7">
        <v>15.646271534182096</v>
      </c>
      <c r="S47" s="7">
        <v>16.52531461024212</v>
      </c>
      <c r="T47" s="7">
        <v>17.70980573787071</v>
      </c>
      <c r="U47" s="7">
        <v>19.598025448518779</v>
      </c>
    </row>
    <row r="48" spans="1:21" s="2" customFormat="1" ht="13.5" thickBot="1" x14ac:dyDescent="0.25">
      <c r="A48" s="9" t="s">
        <v>6</v>
      </c>
      <c r="B48" s="7">
        <v>0.72485593161189688</v>
      </c>
      <c r="C48" s="7">
        <v>0.70425847644075978</v>
      </c>
      <c r="D48" s="7">
        <v>0.85670999086580624</v>
      </c>
      <c r="E48" s="7">
        <v>0.77270728665854538</v>
      </c>
      <c r="F48" s="7">
        <v>0.71457210683867489</v>
      </c>
      <c r="G48" s="7">
        <v>0.82800190153392816</v>
      </c>
      <c r="H48" s="7">
        <v>0.87453652747738697</v>
      </c>
      <c r="I48" s="7">
        <v>0.82793956187588236</v>
      </c>
      <c r="J48" s="7">
        <v>0.93168473755083769</v>
      </c>
      <c r="K48" s="7">
        <v>0.99223680603868336</v>
      </c>
      <c r="L48" s="7">
        <v>1.0177386473868046</v>
      </c>
      <c r="M48" s="7">
        <v>1.0040320073465758</v>
      </c>
      <c r="N48" s="7">
        <v>1.1036245426581663</v>
      </c>
      <c r="O48" s="7">
        <v>1.0765620479673772</v>
      </c>
      <c r="P48" s="7">
        <v>1.19383911959218</v>
      </c>
      <c r="Q48" s="7">
        <v>1.3519628055669797</v>
      </c>
      <c r="R48" s="7">
        <v>1.2214859403428966</v>
      </c>
      <c r="S48" s="7">
        <v>2.0073039318315353</v>
      </c>
      <c r="T48" s="7">
        <v>1.7807801557731935</v>
      </c>
      <c r="U48" s="7">
        <v>1.6805248925926064</v>
      </c>
    </row>
    <row r="49" spans="1:21" s="2" customFormat="1" ht="13.5" thickBot="1" x14ac:dyDescent="0.25">
      <c r="A49" s="10" t="s">
        <v>7</v>
      </c>
      <c r="B49" s="11">
        <f>SUM(B43:B47)+B48</f>
        <v>98.806333850229578</v>
      </c>
      <c r="C49" s="11">
        <f t="shared" ref="C49:T49" si="0">SUM(C43:C47)+C48</f>
        <v>100.49775286695333</v>
      </c>
      <c r="D49" s="11">
        <f t="shared" si="0"/>
        <v>100</v>
      </c>
      <c r="E49" s="11">
        <f t="shared" si="0"/>
        <v>99.999999999999986</v>
      </c>
      <c r="F49" s="11">
        <f t="shared" si="0"/>
        <v>99.999999999999986</v>
      </c>
      <c r="G49" s="11">
        <f t="shared" si="0"/>
        <v>100</v>
      </c>
      <c r="H49" s="11">
        <f t="shared" si="0"/>
        <v>100.00000000000001</v>
      </c>
      <c r="I49" s="11">
        <f t="shared" si="0"/>
        <v>100</v>
      </c>
      <c r="J49" s="11">
        <f t="shared" si="0"/>
        <v>100.00000000000001</v>
      </c>
      <c r="K49" s="11">
        <f t="shared" si="0"/>
        <v>100.00000000000001</v>
      </c>
      <c r="L49" s="11">
        <f t="shared" si="0"/>
        <v>100.00000000000001</v>
      </c>
      <c r="M49" s="11">
        <f t="shared" si="0"/>
        <v>100.00000000000001</v>
      </c>
      <c r="N49" s="11">
        <f t="shared" si="0"/>
        <v>99.999999999999986</v>
      </c>
      <c r="O49" s="11">
        <f t="shared" si="0"/>
        <v>100.00000000000001</v>
      </c>
      <c r="P49" s="11">
        <f t="shared" si="0"/>
        <v>100</v>
      </c>
      <c r="Q49" s="11">
        <f t="shared" si="0"/>
        <v>100</v>
      </c>
      <c r="R49" s="11">
        <f t="shared" si="0"/>
        <v>100</v>
      </c>
      <c r="S49" s="12">
        <f t="shared" si="0"/>
        <v>99.999999999999972</v>
      </c>
      <c r="T49" s="12">
        <f t="shared" si="0"/>
        <v>100</v>
      </c>
      <c r="U49" s="12">
        <f>SUM(U43:U47)+U48</f>
        <v>100</v>
      </c>
    </row>
    <row r="50" spans="1:21" s="2" customFormat="1" x14ac:dyDescent="0.2"/>
    <row r="51" spans="1:21" s="2" customFormat="1" x14ac:dyDescent="0.2">
      <c r="A51" s="2" t="s">
        <v>8</v>
      </c>
      <c r="B51" s="13">
        <f>SUM(B43:B45)</f>
        <v>55.477898892668676</v>
      </c>
      <c r="C51" s="13">
        <f t="shared" ref="C51:U51" si="1">SUM(C43:C45)</f>
        <v>55.745286482910565</v>
      </c>
      <c r="D51" s="13">
        <f t="shared" si="1"/>
        <v>54.125067140875977</v>
      </c>
      <c r="E51" s="13">
        <f t="shared" si="1"/>
        <v>52.590416957677505</v>
      </c>
      <c r="F51" s="13">
        <f t="shared" si="1"/>
        <v>53.013418171722243</v>
      </c>
      <c r="G51" s="13">
        <f t="shared" si="1"/>
        <v>53.233006854957232</v>
      </c>
      <c r="H51" s="13">
        <f t="shared" si="1"/>
        <v>53.175333430826711</v>
      </c>
      <c r="I51" s="13">
        <f t="shared" si="1"/>
        <v>52.500653526428607</v>
      </c>
      <c r="J51" s="13">
        <f t="shared" si="1"/>
        <v>52.821185919861634</v>
      </c>
      <c r="K51" s="13">
        <f t="shared" si="1"/>
        <v>52.805309978872963</v>
      </c>
      <c r="L51" s="13">
        <f t="shared" si="1"/>
        <v>53.141953375934726</v>
      </c>
      <c r="M51" s="13">
        <f t="shared" si="1"/>
        <v>52.251180187203758</v>
      </c>
      <c r="N51" s="13">
        <f t="shared" si="1"/>
        <v>53.419611803764397</v>
      </c>
      <c r="O51" s="13">
        <f t="shared" si="1"/>
        <v>54.338975161628817</v>
      </c>
      <c r="P51" s="13">
        <f t="shared" si="1"/>
        <v>53.382308416013522</v>
      </c>
      <c r="Q51" s="13">
        <f t="shared" si="1"/>
        <v>53.774651361923254</v>
      </c>
      <c r="R51" s="13">
        <f t="shared" si="1"/>
        <v>53.960951585553524</v>
      </c>
      <c r="S51" s="13">
        <f t="shared" si="1"/>
        <v>54.004169061033366</v>
      </c>
      <c r="T51" s="13">
        <f t="shared" si="1"/>
        <v>53.036140905266798</v>
      </c>
      <c r="U51" s="14">
        <f t="shared" si="1"/>
        <v>51.263303835460597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2 share electricity by fuel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2012-03-01T12:48:47Z</dcterms:created>
  <dcterms:modified xsi:type="dcterms:W3CDTF">2012-03-01T12:48:57Z</dcterms:modified>
</cp:coreProperties>
</file>