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" windowWidth="9870" windowHeight="10140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<sst xmlns="http://schemas.openxmlformats.org/spreadsheetml/2006/main" count="18" uniqueCount="18">
  <si>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Energy Industries</t>
  </si>
  <si>
    <t>Fugitive Emissions</t>
  </si>
  <si>
    <t>Industry (Energy)</t>
  </si>
  <si>
    <t>Industry (Processes)</t>
  </si>
  <si>
    <t>Other (Energy)</t>
  </si>
  <si>
    <t>Other (Non Energy)</t>
  </si>
  <si>
    <t>Transport</t>
  </si>
  <si>
    <t>Agriculture</t>
  </si>
  <si>
    <t>Waste</t>
  </si>
  <si>
    <t>Unallocated</t>
  </si>
  <si>
    <t>EU10 Total</t>
  </si>
  <si>
    <t>check sum</t>
  </si>
  <si>
    <t>diff</t>
  </si>
  <si>
    <t>Sector split of emissions of ozone precursors in 2002 (%) forEU10</t>
  </si>
  <si>
    <t>CSI-02</t>
  </si>
  <si>
    <t>Old title:</t>
  </si>
  <si>
    <t>New title:</t>
  </si>
  <si>
    <t>Sector split of emmisions of ozone precursors (EU10)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</si>
</sst>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"/>
    <numFmt numFmtId="177" formatCode="0.0%"/>
  </numFmts>
  <fonts count="6">
    <font>
      <sz val="10"/>
      <name val="Arial"/>
      <family val="0"/>
    </font>
    <font>
      <b/>
      <sz val="11"/>
      <name val="Arial"/>
      <family val="2"/>
    </font>
    <font>
      <b/>
      <sz val="11.25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325"/>
          <c:y val="0.134"/>
          <c:w val="0.51625"/>
          <c:h val="0.73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Data!$A$5:$A$13</c:f>
              <c:strCache>
                <c:ptCount val="9"/>
                <c:pt idx="0">
                  <c:v>Energy Industries</c:v>
                </c:pt>
                <c:pt idx="1">
                  <c:v>Fugitive Emissions</c:v>
                </c:pt>
                <c:pt idx="2">
                  <c:v>Industry (Energy)</c:v>
                </c:pt>
                <c:pt idx="3">
                  <c:v>Industry (Processes)</c:v>
                </c:pt>
                <c:pt idx="4">
                  <c:v>Other (Energy)</c:v>
                </c:pt>
                <c:pt idx="5">
                  <c:v>Other (Non Energy)</c:v>
                </c:pt>
                <c:pt idx="6">
                  <c:v>Transport</c:v>
                </c:pt>
                <c:pt idx="7">
                  <c:v>Agriculture</c:v>
                </c:pt>
                <c:pt idx="8">
                  <c:v>Waste</c:v>
                </c:pt>
              </c:strCache>
            </c:strRef>
          </c:cat>
          <c:val>
            <c:numRef>
              <c:f>Data!$B$5:$B$13</c:f>
              <c:numCache>
                <c:ptCount val="9"/>
                <c:pt idx="0">
                  <c:v>621.5296314225999</c:v>
                </c:pt>
                <c:pt idx="1">
                  <c:v>120.57898353013317</c:v>
                </c:pt>
                <c:pt idx="2">
                  <c:v>303.7112509515264</c:v>
                </c:pt>
                <c:pt idx="3">
                  <c:v>154.52391164024525</c:v>
                </c:pt>
                <c:pt idx="4">
                  <c:v>632.2271508098562</c:v>
                </c:pt>
                <c:pt idx="5">
                  <c:v>403.968458</c:v>
                </c:pt>
                <c:pt idx="6">
                  <c:v>1847.4996041097857</c:v>
                </c:pt>
                <c:pt idx="7">
                  <c:v>63.95688297609409</c:v>
                </c:pt>
                <c:pt idx="8">
                  <c:v>219.0464307497114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16</xdr:col>
      <xdr:colOff>495300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0" y="352425"/>
        <a:ext cx="102489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7" sqref="A17"/>
    </sheetView>
  </sheetViews>
  <sheetFormatPr defaultColWidth="9.140625" defaultRowHeight="12.75"/>
  <sheetData>
    <row r="1" ht="15">
      <c r="A1" s="1" t="str">
        <f>Data!$B$3</f>
        <v>Sector split of emmisions of ozone precursors (EU10)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A2" sqref="A2"/>
    </sheetView>
  </sheetViews>
  <sheetFormatPr defaultColWidth="9.140625" defaultRowHeight="12.75"/>
  <cols>
    <col min="1" max="1" width="25.57421875" style="0" customWidth="1"/>
  </cols>
  <sheetData>
    <row r="1" ht="12.75">
      <c r="A1" t="s">
        <v>14</v>
      </c>
    </row>
    <row r="2" spans="1:2" ht="12.75">
      <c r="A2" t="s">
        <v>15</v>
      </c>
      <c r="B2" s="3" t="s">
        <v>13</v>
      </c>
    </row>
    <row r="3" spans="1:2" ht="12.75">
      <c r="A3" t="s">
        <v>16</v>
      </c>
      <c r="B3" s="2" t="s">
        <v>17</v>
      </c>
    </row>
    <row r="5" spans="1:3" ht="12.75">
      <c r="A5" t="s">
        <v>0</v>
      </c>
      <c r="B5" s="4">
        <v>621.5296314225999</v>
      </c>
      <c r="C5" s="6">
        <f>B5*100/B$18</f>
        <v>14.232278694123806</v>
      </c>
    </row>
    <row r="6" spans="1:3" ht="12.75">
      <c r="A6" t="s">
        <v>1</v>
      </c>
      <c r="B6" s="4">
        <v>120.57898353013317</v>
      </c>
      <c r="C6" s="6">
        <f aca="true" t="shared" si="0" ref="C6:C13">B6*100/B$18</f>
        <v>2.7611132462454933</v>
      </c>
    </row>
    <row r="7" spans="1:3" ht="12.75">
      <c r="A7" t="s">
        <v>2</v>
      </c>
      <c r="B7" s="4">
        <v>303.7112509515264</v>
      </c>
      <c r="C7" s="6">
        <f t="shared" si="0"/>
        <v>6.954621224074955</v>
      </c>
    </row>
    <row r="8" spans="1:3" ht="12.75">
      <c r="A8" t="s">
        <v>3</v>
      </c>
      <c r="B8" s="4">
        <v>154.52391164024525</v>
      </c>
      <c r="C8" s="6">
        <f t="shared" si="0"/>
        <v>3.5384111459599903</v>
      </c>
    </row>
    <row r="9" spans="1:3" ht="12.75">
      <c r="A9" t="s">
        <v>4</v>
      </c>
      <c r="B9" s="4">
        <v>632.2271508098562</v>
      </c>
      <c r="C9" s="6">
        <f t="shared" si="0"/>
        <v>14.477238981707751</v>
      </c>
    </row>
    <row r="10" spans="1:3" ht="12.75">
      <c r="A10" t="s">
        <v>5</v>
      </c>
      <c r="B10" s="4">
        <v>403.968458</v>
      </c>
      <c r="C10" s="6">
        <f t="shared" si="0"/>
        <v>9.250390306785283</v>
      </c>
    </row>
    <row r="11" spans="1:3" ht="12.75">
      <c r="A11" t="s">
        <v>6</v>
      </c>
      <c r="B11" s="4">
        <v>1847.4996041097857</v>
      </c>
      <c r="C11" s="6">
        <f t="shared" si="0"/>
        <v>42.305511955705235</v>
      </c>
    </row>
    <row r="12" spans="1:3" ht="12.75">
      <c r="A12" t="s">
        <v>7</v>
      </c>
      <c r="B12" s="4">
        <v>63.95688297609409</v>
      </c>
      <c r="C12" s="6">
        <f t="shared" si="0"/>
        <v>1.4645354572070612</v>
      </c>
    </row>
    <row r="13" spans="1:3" ht="12.75">
      <c r="A13" t="s">
        <v>8</v>
      </c>
      <c r="B13" s="4">
        <v>219.0464307497114</v>
      </c>
      <c r="C13" s="6">
        <f t="shared" si="0"/>
        <v>5.01589898819042</v>
      </c>
    </row>
    <row r="14" spans="1:3" ht="12.75">
      <c r="A14" t="s">
        <v>9</v>
      </c>
      <c r="B14" s="4">
        <v>-404.46310458995214</v>
      </c>
      <c r="C14" s="6"/>
    </row>
    <row r="15" spans="1:3" ht="12.75">
      <c r="A15" t="s">
        <v>10</v>
      </c>
      <c r="B15" s="5">
        <v>3962.5791996</v>
      </c>
      <c r="C15" s="6"/>
    </row>
    <row r="16" spans="1:3" ht="12.75">
      <c r="A16" t="s">
        <v>11</v>
      </c>
      <c r="B16" s="5">
        <v>3962.5791996</v>
      </c>
      <c r="C16" s="6"/>
    </row>
    <row r="17" spans="1:3" ht="12.75">
      <c r="A17" t="s">
        <v>12</v>
      </c>
      <c r="B17">
        <v>0</v>
      </c>
      <c r="C17" s="6"/>
    </row>
    <row r="18" spans="2:3" ht="12.75">
      <c r="B18">
        <f>SUM(B5:B13)</f>
        <v>4367.042304189952</v>
      </c>
      <c r="C18" s="6">
        <f>SUM(C5:C13)</f>
        <v>99.99999999999999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>Not OK</dc:description>
  <cp:lastModifiedBy>Ricardo</cp:lastModifiedBy>
  <dcterms:created xsi:type="dcterms:W3CDTF">2005-02-09T12:01:29Z</dcterms:created>
  <dcterms:modified xsi:type="dcterms:W3CDTF">2005-08-18T12:18:10Z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