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750" activeTab="0"/>
  </bookViews>
  <sheets>
    <sheet name="Outlook" sheetId="1" r:id="rId1"/>
    <sheet name="Pas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<sst xmlns="http://schemas.openxmlformats.org/spreadsheetml/2006/main" count="77" uniqueCount="19">
  <si>
    <t>Gg of SO2</t>
  </si>
  <si>
    <t>Albania</t>
  </si>
  <si>
    <t>Bosnia and Herzegovina</t>
  </si>
  <si>
    <t>Croatia</t>
  </si>
  <si>
    <t>Serbia and Montenegro</t>
  </si>
  <si>
    <t>TFYR of Macedonia</t>
  </si>
  <si>
    <t>SEE</t>
  </si>
  <si>
    <t>NOx Gg of NO2 per year</t>
  </si>
  <si>
    <t>NH3</t>
  </si>
  <si>
    <t>NMVOC</t>
  </si>
  <si>
    <t>PM 10</t>
  </si>
  <si>
    <t>PM 2.5</t>
  </si>
  <si>
    <t>Air WB</t>
  </si>
  <si>
    <t>AIR</t>
  </si>
  <si>
    <t>Fig.4: PM 10 emissions per country</t>
  </si>
  <si>
    <t>Fig.5: PM 2.5 emissions per country</t>
  </si>
  <si>
    <t>FYROM</t>
  </si>
  <si>
    <t>Bosnia - Herzegovina</t>
  </si>
  <si>
    <t>Fig.1: Projected PM 10 and PM 2.5 emissions in SEE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</si>
</sst>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9135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Outlook!$H$36</c:f>
              <c:strCache>
                <c:ptCount val="1"/>
                <c:pt idx="0">
                  <c:v>PM 10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Outlook!$I$35:$K$35</c:f>
              <c:numCache/>
            </c:numRef>
          </c:cat>
          <c:val>
            <c:numRef>
              <c:f>Outlook!$I$36:$K$36</c:f>
              <c:numCache/>
            </c:numRef>
          </c:val>
          <c:smooth val="0"/>
        </c:ser>
        <c:ser>
          <c:idx val="1"/>
          <c:order val="1"/>
          <c:tx>
            <c:strRef>
              <c:f>Outlook!$H$37</c:f>
              <c:strCache>
                <c:ptCount val="1"/>
                <c:pt idx="0">
                  <c:v>PM 2.5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Outlook!$I$35:$K$35</c:f>
              <c:numCache/>
            </c:numRef>
          </c:cat>
          <c:val>
            <c:numRef>
              <c:f>Outlook!$I$37:$K$37</c:f>
              <c:numCache/>
            </c:numRef>
          </c:val>
          <c:smooth val="0"/>
        </c:ser>
        <c:marker val="1"/>
        <c:axId val="14113989"/>
        <c:axId val="59917038"/>
      </c:lineChart>
      <c:catAx>
        <c:axId val="1411398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917038"/>
        <c:crosses val="autoZero"/>
        <c:auto val="1"/>
        <c:lblOffset val="100"/>
        <c:tickLblSkip val="1"/>
        <c:noMultiLvlLbl val="0"/>
      </c:catAx>
      <c:valAx>
        <c:axId val="599170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 </a:t>
                </a:r>
              </a:p>
            </c:rich>
          </c:tx>
          <c:layout>
            <c:manualLayout>
              <c:xMode val="factor"/>
              <c:yMode val="factor"/>
              <c:x val="-0.023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1139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125"/>
          <c:y val="0.90325"/>
          <c:w val="0.3332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9132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Outlook!$B$36</c:f>
              <c:strCache>
                <c:ptCount val="1"/>
                <c:pt idx="0">
                  <c:v>Albania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Outlook!$C$35:$E$35</c:f>
            </c:numRef>
          </c:cat>
          <c:val>
            <c:numRef>
              <c:f>Outlook!$C$36:$E$36</c:f>
            </c:numRef>
          </c:val>
          <c:smooth val="0"/>
        </c:ser>
        <c:ser>
          <c:idx val="1"/>
          <c:order val="1"/>
          <c:tx>
            <c:strRef>
              <c:f>Outlook!$B$37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Outlook!$C$35:$E$35</c:f>
            </c:numRef>
          </c:cat>
          <c:val>
            <c:numRef>
              <c:f>Outlook!$C$37:$E$37</c:f>
            </c:numRef>
          </c:val>
          <c:smooth val="0"/>
        </c:ser>
        <c:ser>
          <c:idx val="2"/>
          <c:order val="2"/>
          <c:tx>
            <c:strRef>
              <c:f>Outlook!$B$38</c:f>
              <c:strCache>
                <c:ptCount val="1"/>
                <c:pt idx="0">
                  <c:v>Croatia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Outlook!$C$35:$E$35</c:f>
            </c:numRef>
          </c:cat>
          <c:val>
            <c:numRef>
              <c:f>Outlook!$C$38:$E$38</c:f>
            </c:numRef>
          </c:val>
          <c:smooth val="0"/>
        </c:ser>
        <c:ser>
          <c:idx val="3"/>
          <c:order val="3"/>
          <c:tx>
            <c:strRef>
              <c:f>Outlook!$B$39</c:f>
              <c:strCache>
                <c:ptCount val="1"/>
                <c:pt idx="0">
                  <c:v>Serbia and Montenegro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Outlook!$C$35:$E$35</c:f>
            </c:numRef>
          </c:cat>
          <c:val>
            <c:numRef>
              <c:f>Outlook!$C$39:$E$39</c:f>
            </c:numRef>
          </c:val>
          <c:smooth val="0"/>
        </c:ser>
        <c:ser>
          <c:idx val="4"/>
          <c:order val="4"/>
          <c:tx>
            <c:strRef>
              <c:f>Outlook!$B$40</c:f>
              <c:strCache>
                <c:ptCount val="1"/>
                <c:pt idx="0">
                  <c:v>FYROM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Outlook!$C$35:$E$35</c:f>
            </c:numRef>
          </c:cat>
          <c:val>
            <c:numRef>
              <c:f>Outlook!$C$40:$E$40</c:f>
            </c:numRef>
          </c:val>
          <c:smooth val="0"/>
        </c:ser>
        <c:marker val="1"/>
        <c:axId val="2382431"/>
        <c:axId val="21441880"/>
      </c:lineChart>
      <c:catAx>
        <c:axId val="238243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441880"/>
        <c:crosses val="autoZero"/>
        <c:auto val="1"/>
        <c:lblOffset val="100"/>
        <c:tickLblSkip val="1"/>
        <c:noMultiLvlLbl val="0"/>
      </c:catAx>
      <c:valAx>
        <c:axId val="214418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 PM 10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824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"/>
          <c:y val="0.957"/>
          <c:w val="0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91325"/>
          <c:h val="0.8695"/>
        </c:manualLayout>
      </c:layout>
      <c:lineChart>
        <c:grouping val="standard"/>
        <c:varyColors val="0"/>
        <c:ser>
          <c:idx val="0"/>
          <c:order val="0"/>
          <c:tx>
            <c:strRef>
              <c:f>Outlook!$B$44</c:f>
              <c:strCache>
                <c:ptCount val="1"/>
                <c:pt idx="0">
                  <c:v>Albania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Outlook!$C$43:$E$43</c:f>
            </c:numRef>
          </c:cat>
          <c:val>
            <c:numRef>
              <c:f>Outlook!$C$44:$E$44</c:f>
            </c:numRef>
          </c:val>
          <c:smooth val="0"/>
        </c:ser>
        <c:ser>
          <c:idx val="1"/>
          <c:order val="1"/>
          <c:tx>
            <c:strRef>
              <c:f>Outlook!$B$45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Outlook!$C$43:$E$43</c:f>
            </c:numRef>
          </c:cat>
          <c:val>
            <c:numRef>
              <c:f>Outlook!$C$45:$E$45</c:f>
            </c:numRef>
          </c:val>
          <c:smooth val="0"/>
        </c:ser>
        <c:ser>
          <c:idx val="2"/>
          <c:order val="2"/>
          <c:tx>
            <c:strRef>
              <c:f>Outlook!$B$46</c:f>
              <c:strCache>
                <c:ptCount val="1"/>
                <c:pt idx="0">
                  <c:v>Croatia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Outlook!$C$43:$E$43</c:f>
            </c:numRef>
          </c:cat>
          <c:val>
            <c:numRef>
              <c:f>Outlook!$C$46:$E$46</c:f>
            </c:numRef>
          </c:val>
          <c:smooth val="0"/>
        </c:ser>
        <c:ser>
          <c:idx val="3"/>
          <c:order val="3"/>
          <c:tx>
            <c:strRef>
              <c:f>Outlook!$B$47</c:f>
              <c:strCache>
                <c:ptCount val="1"/>
                <c:pt idx="0">
                  <c:v>Serbia and Montenegro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Outlook!$C$43:$E$43</c:f>
            </c:numRef>
          </c:cat>
          <c:val>
            <c:numRef>
              <c:f>Outlook!$C$47:$E$47</c:f>
            </c:numRef>
          </c:val>
          <c:smooth val="0"/>
        </c:ser>
        <c:ser>
          <c:idx val="4"/>
          <c:order val="4"/>
          <c:tx>
            <c:strRef>
              <c:f>Outlook!$B$48</c:f>
              <c:strCache>
                <c:ptCount val="1"/>
                <c:pt idx="0">
                  <c:v>FYROM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Outlook!$C$43:$E$43</c:f>
            </c:numRef>
          </c:cat>
          <c:val>
            <c:numRef>
              <c:f>Outlook!$C$48:$E$48</c:f>
            </c:numRef>
          </c:val>
          <c:smooth val="0"/>
        </c:ser>
        <c:marker val="1"/>
        <c:axId val="58759193"/>
        <c:axId val="59070690"/>
      </c:lineChart>
      <c:catAx>
        <c:axId val="587591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070690"/>
        <c:crosses val="autoZero"/>
        <c:auto val="1"/>
        <c:lblOffset val="100"/>
        <c:tickLblSkip val="1"/>
        <c:noMultiLvlLbl val="0"/>
      </c:catAx>
      <c:valAx>
        <c:axId val="59070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 PM 2.5</a:t>
                </a:r>
              </a:p>
            </c:rich>
          </c:tx>
          <c:layout>
            <c:manualLayout>
              <c:xMode val="factor"/>
              <c:yMode val="factor"/>
              <c:x val="-0.02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8759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"/>
          <c:y val="0.957"/>
          <c:w val="0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2675"/>
          <c:w val="0.9132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Outlook!$B$36</c:f>
              <c:strCache>
                <c:ptCount val="1"/>
                <c:pt idx="0">
                  <c:v>Albania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Outlook!$C$35</c:f>
            </c:numRef>
          </c:cat>
          <c:val>
            <c:numRef>
              <c:f>Outlook!$C$36</c:f>
            </c:numRef>
          </c:val>
        </c:ser>
        <c:ser>
          <c:idx val="1"/>
          <c:order val="1"/>
          <c:tx>
            <c:strRef>
              <c:f>Outlook!$B$37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Outlook!$C$35</c:f>
            </c:numRef>
          </c:cat>
          <c:val>
            <c:numRef>
              <c:f>Outlook!$C$37</c:f>
            </c:numRef>
          </c:val>
        </c:ser>
        <c:ser>
          <c:idx val="2"/>
          <c:order val="2"/>
          <c:tx>
            <c:strRef>
              <c:f>Outlook!$B$38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Outlook!$C$35</c:f>
            </c:numRef>
          </c:cat>
          <c:val>
            <c:numRef>
              <c:f>Outlook!$C$38</c:f>
            </c:numRef>
          </c:val>
        </c:ser>
        <c:ser>
          <c:idx val="3"/>
          <c:order val="3"/>
          <c:tx>
            <c:strRef>
              <c:f>Outlook!$B$39</c:f>
              <c:strCache>
                <c:ptCount val="1"/>
                <c:pt idx="0">
                  <c:v>Serbia and Montenegro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Outlook!$C$35</c:f>
            </c:numRef>
          </c:cat>
          <c:val>
            <c:numRef>
              <c:f>Outlook!$C$39</c:f>
            </c:numRef>
          </c:val>
        </c:ser>
        <c:ser>
          <c:idx val="4"/>
          <c:order val="4"/>
          <c:tx>
            <c:strRef>
              <c:f>Outlook!$B$40</c:f>
              <c:strCache>
                <c:ptCount val="1"/>
                <c:pt idx="0">
                  <c:v>FYROM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Outlook!$C$35</c:f>
            </c:numRef>
          </c:cat>
          <c:val>
            <c:numRef>
              <c:f>Outlook!$C$40</c:f>
            </c:numRef>
          </c:val>
        </c:ser>
        <c:gapWidth val="75"/>
        <c:axId val="61874163"/>
        <c:axId val="19996556"/>
      </c:barChart>
      <c:catAx>
        <c:axId val="61874163"/>
        <c:scaling>
          <c:orientation val="minMax"/>
        </c:scaling>
        <c:axPos val="b"/>
        <c:delete val="1"/>
        <c:majorTickMark val="out"/>
        <c:minorTickMark val="none"/>
        <c:tickLblPos val="nextTo"/>
        <c:crossAx val="19996556"/>
        <c:crosses val="autoZero"/>
        <c:auto val="1"/>
        <c:lblOffset val="100"/>
        <c:tickLblSkip val="1"/>
        <c:noMultiLvlLbl val="0"/>
      </c:catAx>
      <c:valAx>
        <c:axId val="199965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 PM 10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8741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"/>
          <c:y val="0.9665"/>
          <c:w val="0"/>
          <c:h val="0.01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0345"/>
          <c:w val="0.913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Outlook!$B$44</c:f>
              <c:strCache>
                <c:ptCount val="1"/>
                <c:pt idx="0">
                  <c:v>Albania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Outlook!$C$44</c:f>
            </c:numRef>
          </c:val>
        </c:ser>
        <c:ser>
          <c:idx val="1"/>
          <c:order val="1"/>
          <c:tx>
            <c:strRef>
              <c:f>Outlook!$B$45</c:f>
              <c:strCache>
                <c:ptCount val="1"/>
                <c:pt idx="0">
                  <c:v>Bosnia and Herzegovina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Outlook!$C$45</c:f>
            </c:numRef>
          </c:val>
        </c:ser>
        <c:ser>
          <c:idx val="2"/>
          <c:order val="2"/>
          <c:tx>
            <c:strRef>
              <c:f>Outlook!$B$46</c:f>
              <c:strCache>
                <c:ptCount val="1"/>
                <c:pt idx="0">
                  <c:v>Croatia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Outlook!$C$46</c:f>
            </c:numRef>
          </c:val>
        </c:ser>
        <c:ser>
          <c:idx val="3"/>
          <c:order val="3"/>
          <c:tx>
            <c:strRef>
              <c:f>Outlook!$B$47</c:f>
              <c:strCache>
                <c:ptCount val="1"/>
                <c:pt idx="0">
                  <c:v>Serbia and Montenegro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Outlook!$C$47</c:f>
            </c:numRef>
          </c:val>
        </c:ser>
        <c:ser>
          <c:idx val="4"/>
          <c:order val="4"/>
          <c:tx>
            <c:strRef>
              <c:f>Outlook!$B$48</c:f>
              <c:strCache>
                <c:ptCount val="1"/>
                <c:pt idx="0">
                  <c:v>FYROM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Outlook!$C$48</c:f>
            </c:numRef>
          </c:val>
        </c:ser>
        <c:gapWidth val="75"/>
        <c:axId val="45751277"/>
        <c:axId val="9108310"/>
      </c:barChart>
      <c:catAx>
        <c:axId val="45751277"/>
        <c:scaling>
          <c:orientation val="minMax"/>
        </c:scaling>
        <c:axPos val="b"/>
        <c:delete val="1"/>
        <c:majorTickMark val="out"/>
        <c:minorTickMark val="none"/>
        <c:tickLblPos val="nextTo"/>
        <c:crossAx val="9108310"/>
        <c:crosses val="autoZero"/>
        <c:auto val="1"/>
        <c:lblOffset val="100"/>
        <c:tickLblSkip val="1"/>
        <c:noMultiLvlLbl val="0"/>
      </c:catAx>
      <c:valAx>
        <c:axId val="91083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 PM 2.5</a:t>
                </a:r>
              </a:p>
            </c:rich>
          </c:tx>
          <c:layout>
            <c:manualLayout>
              <c:xMode val="factor"/>
              <c:yMode val="factor"/>
              <c:x val="-0.02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7512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9"/>
          <c:y val="0.957"/>
          <c:w val="0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175"/>
          <c:y val="0.03525"/>
          <c:w val="0"/>
          <c:h val="0.8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Outlook!$C$35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Outlook!$B$36:$B$40</c:f>
            </c:strRef>
          </c:cat>
          <c:val>
            <c:numRef>
              <c:f>Outlook!$C$36:$C$40</c:f>
            </c:numRef>
          </c:val>
        </c:ser>
        <c:ser>
          <c:idx val="1"/>
          <c:order val="1"/>
          <c:tx>
            <c:strRef>
              <c:f>Outlook!$D$35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Outlook!$B$36:$B$40</c:f>
            </c:strRef>
          </c:cat>
          <c:val>
            <c:numRef>
              <c:f>Outlook!$D$36:$D$40</c:f>
            </c:numRef>
          </c:val>
        </c:ser>
        <c:ser>
          <c:idx val="2"/>
          <c:order val="2"/>
          <c:tx>
            <c:strRef>
              <c:f>Outlook!$E$35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Outlook!$B$36:$B$40</c:f>
            </c:strRef>
          </c:cat>
          <c:val>
            <c:numRef>
              <c:f>Outlook!$E$36:$E$40</c:f>
            </c:numRef>
          </c:val>
        </c:ser>
        <c:axId val="14865927"/>
        <c:axId val="66684480"/>
      </c:barChart>
      <c:catAx>
        <c:axId val="14865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684480"/>
        <c:crosses val="autoZero"/>
        <c:auto val="1"/>
        <c:lblOffset val="100"/>
        <c:tickLblSkip val="2"/>
        <c:noMultiLvlLbl val="0"/>
      </c:catAx>
      <c:valAx>
        <c:axId val="666844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8659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4"/>
          <c:y val="0.956"/>
          <c:w val="0"/>
          <c:h val="0.02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4325"/>
          <c:y val="0.0345"/>
          <c:w val="0.523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Outlook!$C$43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Outlook!$B$44:$B$48</c:f>
            </c:strRef>
          </c:cat>
          <c:val>
            <c:numRef>
              <c:f>Outlook!$C$44:$C$48</c:f>
            </c:numRef>
          </c:val>
        </c:ser>
        <c:ser>
          <c:idx val="1"/>
          <c:order val="1"/>
          <c:tx>
            <c:strRef>
              <c:f>Outlook!$D$43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Outlook!$B$44:$B$48</c:f>
            </c:strRef>
          </c:cat>
          <c:val>
            <c:numRef>
              <c:f>Outlook!$D$44:$D$48</c:f>
            </c:numRef>
          </c:val>
        </c:ser>
        <c:ser>
          <c:idx val="2"/>
          <c:order val="2"/>
          <c:tx>
            <c:strRef>
              <c:f>Outlook!$E$43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Outlook!$B$44:$B$48</c:f>
            </c:strRef>
          </c:cat>
          <c:val>
            <c:numRef>
              <c:f>Outlook!$E$44:$E$48</c:f>
            </c:numRef>
          </c:val>
        </c:ser>
        <c:axId val="63289409"/>
        <c:axId val="32733770"/>
      </c:barChart>
      <c:catAx>
        <c:axId val="632894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33770"/>
        <c:crosses val="autoZero"/>
        <c:auto val="1"/>
        <c:lblOffset val="100"/>
        <c:tickLblSkip val="2"/>
        <c:noMultiLvlLbl val="0"/>
      </c:catAx>
      <c:valAx>
        <c:axId val="32733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kt</a:t>
                </a:r>
              </a:p>
            </c:rich>
          </c:tx>
          <c:layout>
            <c:manualLayout>
              <c:xMode val="factor"/>
              <c:yMode val="factor"/>
              <c:x val="-0.2262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2894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75"/>
          <c:y val="0.957"/>
          <c:w val="0"/>
          <c:h val="0.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485775</xdr:colOff>
      <xdr:row>25</xdr:row>
      <xdr:rowOff>0</xdr:rowOff>
    </xdr:from>
    <xdr:to>
      <xdr:col>20</xdr:col>
      <xdr:colOff>180975</xdr:colOff>
      <xdr:row>39</xdr:row>
      <xdr:rowOff>76200</xdr:rowOff>
    </xdr:to>
    <xdr:graphicFrame>
      <xdr:nvGraphicFramePr>
        <xdr:cNvPr id="1" name="Chart 1"/>
        <xdr:cNvGraphicFramePr/>
      </xdr:nvGraphicFramePr>
      <xdr:xfrm>
        <a:off x="3533775" y="5715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161925</xdr:colOff>
      <xdr:row>41</xdr:row>
      <xdr:rowOff>19050</xdr:rowOff>
    </xdr:from>
    <xdr:to>
      <xdr:col>20</xdr:col>
      <xdr:colOff>466725</xdr:colOff>
      <xdr:row>55</xdr:row>
      <xdr:rowOff>95250</xdr:rowOff>
    </xdr:to>
    <xdr:graphicFrame>
      <xdr:nvGraphicFramePr>
        <xdr:cNvPr id="2" name="Chart 2"/>
        <xdr:cNvGraphicFramePr/>
      </xdr:nvGraphicFramePr>
      <xdr:xfrm>
        <a:off x="3819525" y="3638550"/>
        <a:ext cx="45720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219075</xdr:colOff>
      <xdr:row>57</xdr:row>
      <xdr:rowOff>161925</xdr:rowOff>
    </xdr:from>
    <xdr:to>
      <xdr:col>20</xdr:col>
      <xdr:colOff>523875</xdr:colOff>
      <xdr:row>72</xdr:row>
      <xdr:rowOff>47625</xdr:rowOff>
    </xdr:to>
    <xdr:graphicFrame>
      <xdr:nvGraphicFramePr>
        <xdr:cNvPr id="3" name="Chart 3"/>
        <xdr:cNvGraphicFramePr/>
      </xdr:nvGraphicFramePr>
      <xdr:xfrm>
        <a:off x="3876675" y="6829425"/>
        <a:ext cx="45720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600075</xdr:colOff>
      <xdr:row>2</xdr:row>
      <xdr:rowOff>0</xdr:rowOff>
    </xdr:from>
    <xdr:to>
      <xdr:col>28</xdr:col>
      <xdr:colOff>295275</xdr:colOff>
      <xdr:row>40</xdr:row>
      <xdr:rowOff>76200</xdr:rowOff>
    </xdr:to>
    <xdr:graphicFrame>
      <xdr:nvGraphicFramePr>
        <xdr:cNvPr id="4" name="Chart 5"/>
        <xdr:cNvGraphicFramePr/>
      </xdr:nvGraphicFramePr>
      <xdr:xfrm>
        <a:off x="8524875" y="0"/>
        <a:ext cx="4572000" cy="3505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276225</xdr:colOff>
      <xdr:row>42</xdr:row>
      <xdr:rowOff>104775</xdr:rowOff>
    </xdr:from>
    <xdr:to>
      <xdr:col>28</xdr:col>
      <xdr:colOff>581025</xdr:colOff>
      <xdr:row>56</xdr:row>
      <xdr:rowOff>180975</xdr:rowOff>
    </xdr:to>
    <xdr:graphicFrame>
      <xdr:nvGraphicFramePr>
        <xdr:cNvPr id="5" name="Chart 6"/>
        <xdr:cNvGraphicFramePr/>
      </xdr:nvGraphicFramePr>
      <xdr:xfrm>
        <a:off x="8810625" y="3914775"/>
        <a:ext cx="45720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52</xdr:row>
      <xdr:rowOff>171450</xdr:rowOff>
    </xdr:from>
    <xdr:to>
      <xdr:col>7</xdr:col>
      <xdr:colOff>342900</xdr:colOff>
      <xdr:row>66</xdr:row>
      <xdr:rowOff>190500</xdr:rowOff>
    </xdr:to>
    <xdr:graphicFrame>
      <xdr:nvGraphicFramePr>
        <xdr:cNvPr id="6" name="Chart 7"/>
        <xdr:cNvGraphicFramePr/>
      </xdr:nvGraphicFramePr>
      <xdr:xfrm>
        <a:off x="0" y="5886450"/>
        <a:ext cx="342900" cy="2686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69</xdr:row>
      <xdr:rowOff>85725</xdr:rowOff>
    </xdr:from>
    <xdr:to>
      <xdr:col>8</xdr:col>
      <xdr:colOff>238125</xdr:colOff>
      <xdr:row>83</xdr:row>
      <xdr:rowOff>161925</xdr:rowOff>
    </xdr:to>
    <xdr:graphicFrame>
      <xdr:nvGraphicFramePr>
        <xdr:cNvPr id="7" name="Chart 8"/>
        <xdr:cNvGraphicFramePr/>
      </xdr:nvGraphicFramePr>
      <xdr:xfrm>
        <a:off x="0" y="9039225"/>
        <a:ext cx="8477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H23">
      <selection activeCell="N24" sqref="N24"/>
    </sheetView>
  </sheetViews>
  <sheetFormatPr defaultColWidth="9.140625" defaultRowHeight="15"/>
  <cols>
    <col min="1" max="7" width="0" style="0" hidden="1" customWidth="1"/>
  </cols>
  <sheetData>
    <row r="1" ht="15" hidden="1">
      <c r="A1" t="s">
        <v>12</v>
      </c>
    </row>
    <row r="2" ht="15" hidden="1"/>
    <row r="3" ht="15" hidden="1"/>
    <row r="4" ht="15" hidden="1"/>
    <row r="5" ht="15" hidden="1"/>
    <row r="6" spans="4:7" ht="15" hidden="1">
      <c r="D6">
        <v>1995</v>
      </c>
      <c r="E6">
        <v>2000</v>
      </c>
      <c r="F6">
        <v>2010</v>
      </c>
      <c r="G6">
        <v>2020</v>
      </c>
    </row>
    <row r="7" spans="1:7" ht="15" hidden="1">
      <c r="A7" t="s">
        <v>0</v>
      </c>
      <c r="B7" t="s">
        <v>1</v>
      </c>
      <c r="D7">
        <v>51</v>
      </c>
      <c r="E7">
        <v>58</v>
      </c>
      <c r="F7">
        <v>30</v>
      </c>
      <c r="G7">
        <v>31</v>
      </c>
    </row>
    <row r="8" spans="2:7" ht="15" hidden="1">
      <c r="B8" t="s">
        <v>2</v>
      </c>
      <c r="D8">
        <v>359</v>
      </c>
      <c r="E8">
        <v>419</v>
      </c>
      <c r="F8">
        <v>411</v>
      </c>
      <c r="G8">
        <v>380</v>
      </c>
    </row>
    <row r="9" spans="2:7" ht="15" hidden="1">
      <c r="B9" t="s">
        <v>3</v>
      </c>
      <c r="D9">
        <v>70</v>
      </c>
      <c r="E9">
        <v>58</v>
      </c>
      <c r="F9">
        <v>69</v>
      </c>
      <c r="G9">
        <v>65</v>
      </c>
    </row>
    <row r="10" spans="2:7" ht="15" hidden="1">
      <c r="B10" t="s">
        <v>4</v>
      </c>
      <c r="D10">
        <v>462</v>
      </c>
      <c r="E10">
        <v>387</v>
      </c>
      <c r="F10">
        <v>277</v>
      </c>
      <c r="G10">
        <v>167</v>
      </c>
    </row>
    <row r="11" spans="2:7" ht="15" hidden="1">
      <c r="B11" t="s">
        <v>16</v>
      </c>
      <c r="D11">
        <v>105</v>
      </c>
      <c r="E11">
        <v>105</v>
      </c>
      <c r="F11">
        <v>82</v>
      </c>
      <c r="G11">
        <v>72</v>
      </c>
    </row>
    <row r="12" spans="2:7" ht="15" hidden="1">
      <c r="B12" t="s">
        <v>6</v>
      </c>
      <c r="E12">
        <f>SUM(E7:E11)</f>
        <v>1027</v>
      </c>
      <c r="F12">
        <f>SUM(F7:F11)</f>
        <v>869</v>
      </c>
      <c r="G12">
        <f>SUM(G7:G11)</f>
        <v>715</v>
      </c>
    </row>
    <row r="13" ht="15" hidden="1"/>
    <row r="14" spans="1:7" ht="15" hidden="1">
      <c r="A14" t="s">
        <v>7</v>
      </c>
      <c r="B14" t="s">
        <v>1</v>
      </c>
      <c r="D14">
        <v>24</v>
      </c>
      <c r="E14">
        <v>29</v>
      </c>
      <c r="F14">
        <v>28</v>
      </c>
      <c r="G14">
        <v>36</v>
      </c>
    </row>
    <row r="15" spans="2:7" ht="15" hidden="1">
      <c r="B15" t="s">
        <v>2</v>
      </c>
      <c r="D15">
        <v>54</v>
      </c>
      <c r="E15">
        <v>55</v>
      </c>
      <c r="F15">
        <v>54</v>
      </c>
      <c r="G15">
        <v>58</v>
      </c>
    </row>
    <row r="16" spans="2:7" ht="15" hidden="1">
      <c r="B16" t="s">
        <v>3</v>
      </c>
      <c r="D16">
        <v>66</v>
      </c>
      <c r="E16">
        <v>77</v>
      </c>
      <c r="F16">
        <v>94</v>
      </c>
      <c r="G16">
        <v>104</v>
      </c>
    </row>
    <row r="17" spans="2:7" ht="15" hidden="1">
      <c r="B17" t="s">
        <v>4</v>
      </c>
      <c r="D17">
        <v>155</v>
      </c>
      <c r="E17">
        <v>158</v>
      </c>
      <c r="F17">
        <v>168</v>
      </c>
      <c r="G17">
        <v>173</v>
      </c>
    </row>
    <row r="18" spans="2:7" ht="15" hidden="1">
      <c r="B18" t="s">
        <v>16</v>
      </c>
      <c r="D18">
        <v>30</v>
      </c>
      <c r="E18">
        <v>30</v>
      </c>
      <c r="F18">
        <v>41</v>
      </c>
      <c r="G18">
        <v>43</v>
      </c>
    </row>
    <row r="19" spans="2:7" ht="15" hidden="1">
      <c r="B19" t="s">
        <v>6</v>
      </c>
      <c r="E19">
        <f>SUM(E14:E18)</f>
        <v>349</v>
      </c>
      <c r="F19">
        <f>SUM(F14:F18)</f>
        <v>385</v>
      </c>
      <c r="G19">
        <f>SUM(G14:G18)</f>
        <v>414</v>
      </c>
    </row>
    <row r="20" ht="15" hidden="1"/>
    <row r="21" spans="1:7" ht="15" hidden="1">
      <c r="A21" t="s">
        <v>8</v>
      </c>
      <c r="B21" t="s">
        <v>1</v>
      </c>
      <c r="D21">
        <v>28</v>
      </c>
      <c r="E21">
        <v>32</v>
      </c>
      <c r="F21">
        <v>26</v>
      </c>
      <c r="G21">
        <v>26</v>
      </c>
    </row>
    <row r="22" spans="2:7" ht="15" hidden="1">
      <c r="B22" t="s">
        <v>17</v>
      </c>
      <c r="D22">
        <v>23</v>
      </c>
      <c r="E22">
        <v>23</v>
      </c>
      <c r="F22">
        <v>17</v>
      </c>
      <c r="G22">
        <v>17</v>
      </c>
    </row>
    <row r="23" spans="2:7" ht="15">
      <c r="B23" t="s">
        <v>3</v>
      </c>
      <c r="D23">
        <v>52</v>
      </c>
      <c r="E23">
        <v>52</v>
      </c>
      <c r="F23">
        <v>33</v>
      </c>
      <c r="G23">
        <v>33</v>
      </c>
    </row>
    <row r="24" spans="2:14" ht="15">
      <c r="B24" t="s">
        <v>4</v>
      </c>
      <c r="D24">
        <v>78</v>
      </c>
      <c r="E24">
        <v>79</v>
      </c>
      <c r="F24">
        <v>69</v>
      </c>
      <c r="G24">
        <v>69</v>
      </c>
      <c r="N24" s="1" t="s">
        <v>18</v>
      </c>
    </row>
    <row r="25" spans="2:22" ht="15">
      <c r="B25" t="s">
        <v>16</v>
      </c>
      <c r="D25">
        <v>16</v>
      </c>
      <c r="E25">
        <v>16</v>
      </c>
      <c r="F25">
        <v>15</v>
      </c>
      <c r="G25">
        <v>15</v>
      </c>
      <c r="V25" s="1"/>
    </row>
    <row r="26" spans="2:7" ht="15">
      <c r="B26" t="s">
        <v>6</v>
      </c>
      <c r="E26">
        <f>SUM(E21:E25)</f>
        <v>202</v>
      </c>
      <c r="F26">
        <f>SUM(F21:F25)</f>
        <v>160</v>
      </c>
      <c r="G26">
        <f>SUM(G21:G25)</f>
        <v>160</v>
      </c>
    </row>
    <row r="28" spans="1:7" ht="15">
      <c r="A28" t="s">
        <v>9</v>
      </c>
      <c r="B28" t="s">
        <v>1</v>
      </c>
      <c r="D28">
        <v>28</v>
      </c>
      <c r="E28">
        <v>34</v>
      </c>
      <c r="F28">
        <v>36</v>
      </c>
      <c r="G28">
        <v>41</v>
      </c>
    </row>
    <row r="29" spans="2:7" ht="15">
      <c r="B29" t="s">
        <v>2</v>
      </c>
      <c r="D29">
        <v>39</v>
      </c>
      <c r="E29">
        <v>42</v>
      </c>
      <c r="F29">
        <v>46</v>
      </c>
      <c r="G29">
        <v>52</v>
      </c>
    </row>
    <row r="30" spans="2:7" ht="15">
      <c r="B30" t="s">
        <v>3</v>
      </c>
      <c r="D30">
        <v>74</v>
      </c>
      <c r="E30">
        <v>80</v>
      </c>
      <c r="F30">
        <v>105</v>
      </c>
      <c r="G30">
        <v>107</v>
      </c>
    </row>
    <row r="31" spans="2:7" ht="15">
      <c r="B31" t="s">
        <v>4</v>
      </c>
      <c r="D31">
        <v>118</v>
      </c>
      <c r="E31">
        <v>129</v>
      </c>
      <c r="F31">
        <v>154</v>
      </c>
      <c r="G31">
        <v>158</v>
      </c>
    </row>
    <row r="32" spans="2:7" ht="15">
      <c r="B32" t="s">
        <v>16</v>
      </c>
      <c r="D32">
        <v>14</v>
      </c>
      <c r="E32">
        <v>17</v>
      </c>
      <c r="F32">
        <v>32</v>
      </c>
      <c r="G32">
        <v>38</v>
      </c>
    </row>
    <row r="33" spans="2:7" ht="15">
      <c r="B33" t="s">
        <v>6</v>
      </c>
      <c r="E33">
        <f>SUM(E28:E32)</f>
        <v>302</v>
      </c>
      <c r="F33">
        <f>SUM(F28:F32)</f>
        <v>373</v>
      </c>
      <c r="G33">
        <f>SUM(G28:G32)</f>
        <v>396</v>
      </c>
    </row>
    <row r="35" spans="3:11" ht="15">
      <c r="C35">
        <v>2000</v>
      </c>
      <c r="D35">
        <v>2010</v>
      </c>
      <c r="E35">
        <v>2020</v>
      </c>
      <c r="I35">
        <v>2000</v>
      </c>
      <c r="J35">
        <v>2010</v>
      </c>
      <c r="K35">
        <v>2020</v>
      </c>
    </row>
    <row r="36" spans="1:11" ht="15">
      <c r="A36" t="s">
        <v>10</v>
      </c>
      <c r="B36" t="s">
        <v>1</v>
      </c>
      <c r="C36">
        <v>9</v>
      </c>
      <c r="D36">
        <v>7</v>
      </c>
      <c r="E36">
        <v>8</v>
      </c>
      <c r="F36">
        <f aca="true" t="shared" si="0" ref="F36:F41">E36/C36-1</f>
        <v>-0.11111111111111116</v>
      </c>
      <c r="H36" t="s">
        <v>10</v>
      </c>
      <c r="I36">
        <v>177</v>
      </c>
      <c r="J36">
        <v>156</v>
      </c>
      <c r="K36">
        <v>159</v>
      </c>
    </row>
    <row r="37" spans="2:11" ht="15">
      <c r="B37" t="s">
        <v>2</v>
      </c>
      <c r="C37">
        <v>48</v>
      </c>
      <c r="D37">
        <v>37</v>
      </c>
      <c r="E37">
        <v>34</v>
      </c>
      <c r="F37">
        <f t="shared" si="0"/>
        <v>-0.29166666666666663</v>
      </c>
      <c r="H37" t="s">
        <v>11</v>
      </c>
      <c r="I37">
        <v>87</v>
      </c>
      <c r="J37">
        <v>83</v>
      </c>
      <c r="K37">
        <v>87</v>
      </c>
    </row>
    <row r="38" spans="2:6" ht="15">
      <c r="B38" t="s">
        <v>3</v>
      </c>
      <c r="C38">
        <v>7</v>
      </c>
      <c r="D38">
        <v>20</v>
      </c>
      <c r="E38">
        <v>21</v>
      </c>
      <c r="F38">
        <f t="shared" si="0"/>
        <v>2</v>
      </c>
    </row>
    <row r="39" spans="2:6" ht="15">
      <c r="B39" t="s">
        <v>4</v>
      </c>
      <c r="C39">
        <v>92</v>
      </c>
      <c r="D39">
        <v>76</v>
      </c>
      <c r="E39">
        <v>81</v>
      </c>
      <c r="F39">
        <f t="shared" si="0"/>
        <v>-0.11956521739130432</v>
      </c>
    </row>
    <row r="40" spans="2:6" ht="15">
      <c r="B40" t="s">
        <v>16</v>
      </c>
      <c r="C40">
        <v>21</v>
      </c>
      <c r="D40">
        <v>16</v>
      </c>
      <c r="E40">
        <v>15</v>
      </c>
      <c r="F40">
        <f t="shared" si="0"/>
        <v>-0.2857142857142857</v>
      </c>
    </row>
    <row r="41" spans="2:14" ht="15">
      <c r="B41" t="s">
        <v>6</v>
      </c>
      <c r="C41">
        <f>SUM(C36:C40)</f>
        <v>177</v>
      </c>
      <c r="D41">
        <f>SUM(D36:D40)</f>
        <v>156</v>
      </c>
      <c r="E41">
        <f>SUM(E36:E40)</f>
        <v>159</v>
      </c>
      <c r="F41">
        <f t="shared" si="0"/>
        <v>-0.10169491525423724</v>
      </c>
      <c r="N41" s="2"/>
    </row>
    <row r="42" ht="15">
      <c r="V42" s="1"/>
    </row>
    <row r="43" spans="3:5" ht="15">
      <c r="C43">
        <v>2000</v>
      </c>
      <c r="D43">
        <v>2010</v>
      </c>
      <c r="E43">
        <v>2020</v>
      </c>
    </row>
    <row r="44" spans="1:6" ht="15">
      <c r="A44" t="s">
        <v>11</v>
      </c>
      <c r="B44" t="s">
        <v>1</v>
      </c>
      <c r="C44">
        <v>7</v>
      </c>
      <c r="D44">
        <v>5</v>
      </c>
      <c r="E44">
        <v>6</v>
      </c>
      <c r="F44" t="b">
        <f>F40+F41=E44/C44-1</f>
        <v>0</v>
      </c>
    </row>
    <row r="45" spans="2:6" ht="15">
      <c r="B45" t="s">
        <v>2</v>
      </c>
      <c r="C45">
        <v>20</v>
      </c>
      <c r="D45">
        <v>17</v>
      </c>
      <c r="E45">
        <v>16</v>
      </c>
      <c r="F45">
        <f>E45/C45-1</f>
        <v>-0.19999999999999996</v>
      </c>
    </row>
    <row r="46" spans="2:6" ht="15">
      <c r="B46" t="s">
        <v>3</v>
      </c>
      <c r="C46">
        <v>6</v>
      </c>
      <c r="D46">
        <v>14</v>
      </c>
      <c r="E46">
        <v>15</v>
      </c>
      <c r="F46">
        <f>E46/C46-1</f>
        <v>1.5</v>
      </c>
    </row>
    <row r="47" spans="2:6" ht="15">
      <c r="B47" t="s">
        <v>4</v>
      </c>
      <c r="C47">
        <v>44</v>
      </c>
      <c r="D47">
        <v>39</v>
      </c>
      <c r="E47">
        <v>42</v>
      </c>
      <c r="F47">
        <f>E47/C47-1</f>
        <v>-0.045454545454545414</v>
      </c>
    </row>
    <row r="48" spans="2:6" ht="15">
      <c r="B48" t="s">
        <v>16</v>
      </c>
      <c r="C48">
        <v>10</v>
      </c>
      <c r="D48">
        <v>8</v>
      </c>
      <c r="E48">
        <v>8</v>
      </c>
      <c r="F48">
        <f>E48/C48-1</f>
        <v>-0.19999999999999996</v>
      </c>
    </row>
    <row r="49" spans="2:5" ht="15">
      <c r="B49" t="s">
        <v>6</v>
      </c>
      <c r="C49">
        <f>SUM(C44:C48)</f>
        <v>87</v>
      </c>
      <c r="D49">
        <f>SUM(D44:D48)</f>
        <v>83</v>
      </c>
      <c r="E49">
        <f>SUM(E44:E48)</f>
        <v>87</v>
      </c>
    </row>
    <row r="52" ht="15">
      <c r="B52" s="2" t="s">
        <v>14</v>
      </c>
    </row>
    <row r="58" ht="15">
      <c r="N58" s="1"/>
    </row>
    <row r="69" ht="15">
      <c r="B69" s="1" t="s">
        <v>15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42" sqref="G42"/>
    </sheetView>
  </sheetViews>
  <sheetFormatPr defaultColWidth="9.140625" defaultRowHeight="15"/>
  <cols>
    <col min="1" max="1" width="29.57421875" style="0" customWidth="1"/>
    <col min="2" max="2" width="32.8515625" style="0" customWidth="1"/>
  </cols>
  <sheetData>
    <row r="1" ht="15">
      <c r="A1" t="s">
        <v>13</v>
      </c>
    </row>
    <row r="6" spans="3:13" ht="15">
      <c r="C6">
        <v>1993</v>
      </c>
      <c r="D6">
        <v>1994</v>
      </c>
      <c r="E6">
        <v>1995</v>
      </c>
      <c r="F6">
        <v>1996</v>
      </c>
      <c r="G6">
        <v>1997</v>
      </c>
      <c r="H6">
        <v>1998</v>
      </c>
      <c r="I6">
        <v>1999</v>
      </c>
      <c r="J6">
        <v>2000</v>
      </c>
      <c r="K6">
        <v>2001</v>
      </c>
      <c r="L6">
        <v>2002</v>
      </c>
      <c r="M6">
        <v>2003</v>
      </c>
    </row>
    <row r="7" spans="1:13" ht="15">
      <c r="A7" t="s">
        <v>0</v>
      </c>
      <c r="B7" t="s">
        <v>1</v>
      </c>
      <c r="C7">
        <v>59</v>
      </c>
      <c r="D7">
        <v>55</v>
      </c>
      <c r="E7">
        <v>51</v>
      </c>
      <c r="F7">
        <v>52</v>
      </c>
      <c r="G7">
        <v>54</v>
      </c>
      <c r="H7">
        <v>55</v>
      </c>
      <c r="I7">
        <v>57</v>
      </c>
      <c r="J7">
        <v>58</v>
      </c>
      <c r="K7">
        <v>58</v>
      </c>
      <c r="L7">
        <v>58</v>
      </c>
      <c r="M7">
        <v>58</v>
      </c>
    </row>
    <row r="8" spans="2:13" ht="15">
      <c r="B8" t="s">
        <v>2</v>
      </c>
      <c r="C8">
        <v>408</v>
      </c>
      <c r="D8">
        <v>383</v>
      </c>
      <c r="E8">
        <v>359</v>
      </c>
      <c r="F8">
        <v>371</v>
      </c>
      <c r="G8">
        <v>383</v>
      </c>
      <c r="H8">
        <v>395</v>
      </c>
      <c r="I8">
        <v>407</v>
      </c>
      <c r="J8">
        <v>419</v>
      </c>
      <c r="K8">
        <v>419</v>
      </c>
      <c r="L8">
        <v>419</v>
      </c>
      <c r="M8">
        <v>419</v>
      </c>
    </row>
    <row r="9" spans="2:13" ht="15">
      <c r="B9" t="s">
        <v>3</v>
      </c>
      <c r="C9">
        <v>114</v>
      </c>
      <c r="D9">
        <v>89</v>
      </c>
      <c r="E9">
        <v>70</v>
      </c>
      <c r="F9">
        <v>66</v>
      </c>
      <c r="G9">
        <v>80</v>
      </c>
      <c r="H9">
        <v>90</v>
      </c>
      <c r="I9">
        <v>91</v>
      </c>
      <c r="J9">
        <v>58</v>
      </c>
      <c r="K9">
        <v>63</v>
      </c>
      <c r="L9">
        <v>67</v>
      </c>
      <c r="M9">
        <v>67</v>
      </c>
    </row>
    <row r="10" spans="2:13" ht="15">
      <c r="B10" t="s">
        <v>4</v>
      </c>
      <c r="C10">
        <v>401</v>
      </c>
      <c r="D10">
        <v>424</v>
      </c>
      <c r="E10">
        <v>462</v>
      </c>
      <c r="F10">
        <v>434</v>
      </c>
      <c r="G10">
        <v>522</v>
      </c>
      <c r="H10">
        <v>521</v>
      </c>
      <c r="I10">
        <v>355</v>
      </c>
      <c r="J10">
        <v>387</v>
      </c>
      <c r="K10">
        <v>394</v>
      </c>
      <c r="L10">
        <v>382</v>
      </c>
      <c r="M10">
        <v>396</v>
      </c>
    </row>
    <row r="11" spans="2:13" ht="15">
      <c r="B11" t="s">
        <v>5</v>
      </c>
      <c r="C11">
        <v>105</v>
      </c>
      <c r="D11">
        <v>105</v>
      </c>
      <c r="E11">
        <v>105</v>
      </c>
      <c r="F11">
        <v>105</v>
      </c>
      <c r="G11">
        <v>105</v>
      </c>
      <c r="H11">
        <v>105</v>
      </c>
      <c r="I11">
        <v>105</v>
      </c>
      <c r="J11">
        <v>105</v>
      </c>
      <c r="K11">
        <v>137</v>
      </c>
      <c r="L11">
        <v>166</v>
      </c>
      <c r="M11">
        <v>150</v>
      </c>
    </row>
    <row r="12" ht="15">
      <c r="B12" t="s">
        <v>6</v>
      </c>
    </row>
    <row r="14" spans="1:13" ht="15">
      <c r="A14" t="s">
        <v>7</v>
      </c>
      <c r="B14" t="s">
        <v>1</v>
      </c>
      <c r="C14">
        <v>24</v>
      </c>
      <c r="D14">
        <v>24</v>
      </c>
      <c r="E14">
        <v>24</v>
      </c>
      <c r="F14">
        <v>25</v>
      </c>
      <c r="G14">
        <v>26</v>
      </c>
      <c r="H14">
        <v>27</v>
      </c>
      <c r="I14">
        <v>28</v>
      </c>
      <c r="J14">
        <v>29</v>
      </c>
      <c r="K14">
        <v>29</v>
      </c>
      <c r="L14">
        <v>29</v>
      </c>
      <c r="M14">
        <v>29</v>
      </c>
    </row>
    <row r="15" spans="2:13" ht="15">
      <c r="B15" t="s">
        <v>2</v>
      </c>
      <c r="C15">
        <v>64</v>
      </c>
      <c r="D15">
        <v>59</v>
      </c>
      <c r="E15">
        <v>54</v>
      </c>
      <c r="F15">
        <v>54</v>
      </c>
      <c r="G15">
        <v>54</v>
      </c>
      <c r="H15">
        <v>55</v>
      </c>
      <c r="I15">
        <v>55</v>
      </c>
      <c r="J15">
        <v>55</v>
      </c>
      <c r="K15">
        <v>55</v>
      </c>
      <c r="L15">
        <v>55</v>
      </c>
      <c r="M15">
        <v>55</v>
      </c>
    </row>
    <row r="16" spans="2:13" ht="15">
      <c r="B16" t="s">
        <v>3</v>
      </c>
      <c r="C16">
        <v>59</v>
      </c>
      <c r="D16">
        <v>66</v>
      </c>
      <c r="E16">
        <v>66</v>
      </c>
      <c r="F16">
        <v>69</v>
      </c>
      <c r="G16">
        <v>73</v>
      </c>
      <c r="H16">
        <v>76</v>
      </c>
      <c r="I16">
        <v>77</v>
      </c>
      <c r="J16">
        <v>77</v>
      </c>
      <c r="K16">
        <v>70</v>
      </c>
      <c r="L16">
        <v>69</v>
      </c>
      <c r="M16">
        <v>69</v>
      </c>
    </row>
    <row r="17" spans="2:13" ht="15">
      <c r="B17" t="s">
        <v>4</v>
      </c>
      <c r="C17">
        <v>177</v>
      </c>
      <c r="D17">
        <v>166</v>
      </c>
      <c r="E17">
        <v>155</v>
      </c>
      <c r="F17">
        <v>155</v>
      </c>
      <c r="G17">
        <v>156</v>
      </c>
      <c r="H17">
        <v>156</v>
      </c>
      <c r="I17">
        <v>157</v>
      </c>
      <c r="J17">
        <v>158</v>
      </c>
      <c r="K17">
        <v>158</v>
      </c>
      <c r="L17">
        <v>158</v>
      </c>
      <c r="M17">
        <v>158</v>
      </c>
    </row>
    <row r="18" spans="2:13" ht="15">
      <c r="B18" t="s">
        <v>5</v>
      </c>
      <c r="C18">
        <v>34</v>
      </c>
      <c r="D18">
        <v>32</v>
      </c>
      <c r="E18">
        <v>30</v>
      </c>
      <c r="F18">
        <v>30</v>
      </c>
      <c r="G18">
        <v>30</v>
      </c>
      <c r="H18">
        <v>30</v>
      </c>
      <c r="I18">
        <v>30</v>
      </c>
      <c r="J18">
        <v>30</v>
      </c>
      <c r="K18">
        <v>32</v>
      </c>
      <c r="L18">
        <v>37</v>
      </c>
      <c r="M18">
        <v>50</v>
      </c>
    </row>
    <row r="19" ht="15">
      <c r="B19" t="s">
        <v>6</v>
      </c>
    </row>
    <row r="21" spans="1:13" ht="15">
      <c r="A21" t="s">
        <v>8</v>
      </c>
      <c r="B21" t="s">
        <v>1</v>
      </c>
      <c r="C21">
        <v>29</v>
      </c>
      <c r="D21">
        <v>28</v>
      </c>
      <c r="E21">
        <v>28</v>
      </c>
      <c r="F21">
        <v>29</v>
      </c>
      <c r="G21">
        <v>30</v>
      </c>
      <c r="H21">
        <v>31</v>
      </c>
      <c r="I21">
        <v>32</v>
      </c>
      <c r="J21">
        <v>32</v>
      </c>
      <c r="K21">
        <v>32</v>
      </c>
      <c r="L21">
        <v>32</v>
      </c>
      <c r="M21">
        <v>32</v>
      </c>
    </row>
    <row r="22" spans="2:13" ht="15">
      <c r="B22" t="s">
        <v>2</v>
      </c>
      <c r="C22">
        <v>25</v>
      </c>
      <c r="D22">
        <v>24</v>
      </c>
      <c r="E22">
        <v>23</v>
      </c>
      <c r="F22">
        <v>23</v>
      </c>
      <c r="G22">
        <v>23</v>
      </c>
      <c r="H22">
        <v>23</v>
      </c>
      <c r="I22">
        <v>23</v>
      </c>
      <c r="J22">
        <v>23</v>
      </c>
      <c r="K22">
        <v>23</v>
      </c>
      <c r="L22">
        <v>23</v>
      </c>
      <c r="M22">
        <v>23</v>
      </c>
    </row>
    <row r="23" spans="2:13" ht="15">
      <c r="B23" t="s">
        <v>3</v>
      </c>
      <c r="C23">
        <v>52</v>
      </c>
      <c r="D23">
        <v>52</v>
      </c>
      <c r="E23">
        <v>52</v>
      </c>
      <c r="F23">
        <v>52</v>
      </c>
      <c r="G23">
        <v>52</v>
      </c>
      <c r="H23">
        <v>52</v>
      </c>
      <c r="I23">
        <v>52</v>
      </c>
      <c r="J23">
        <v>52</v>
      </c>
      <c r="K23">
        <v>52</v>
      </c>
      <c r="L23">
        <v>51</v>
      </c>
      <c r="M23">
        <v>51</v>
      </c>
    </row>
    <row r="24" spans="2:13" ht="15">
      <c r="B24" t="s">
        <v>4</v>
      </c>
      <c r="C24">
        <v>83</v>
      </c>
      <c r="D24">
        <v>80</v>
      </c>
      <c r="E24">
        <v>78</v>
      </c>
      <c r="F24">
        <v>78</v>
      </c>
      <c r="G24">
        <v>78</v>
      </c>
      <c r="H24">
        <v>78</v>
      </c>
      <c r="I24">
        <v>79</v>
      </c>
      <c r="J24">
        <v>79</v>
      </c>
      <c r="K24">
        <v>79</v>
      </c>
      <c r="L24">
        <v>79</v>
      </c>
      <c r="M24">
        <v>79</v>
      </c>
    </row>
    <row r="25" spans="2:13" ht="15">
      <c r="B25" t="s">
        <v>5</v>
      </c>
      <c r="C25">
        <v>16</v>
      </c>
      <c r="D25">
        <v>16</v>
      </c>
      <c r="E25">
        <v>16</v>
      </c>
      <c r="F25">
        <v>16</v>
      </c>
      <c r="G25">
        <v>16</v>
      </c>
      <c r="H25">
        <v>16</v>
      </c>
      <c r="I25">
        <v>16</v>
      </c>
      <c r="J25">
        <v>16</v>
      </c>
      <c r="K25">
        <v>16</v>
      </c>
      <c r="L25">
        <v>16</v>
      </c>
      <c r="M25">
        <v>16</v>
      </c>
    </row>
    <row r="26" ht="15">
      <c r="B26" t="s">
        <v>6</v>
      </c>
    </row>
    <row r="28" spans="1:13" ht="15">
      <c r="A28" t="s">
        <v>9</v>
      </c>
      <c r="B28" t="s">
        <v>1</v>
      </c>
      <c r="C28">
        <v>29</v>
      </c>
      <c r="D28">
        <v>29</v>
      </c>
      <c r="E28">
        <v>28</v>
      </c>
      <c r="F28">
        <v>29</v>
      </c>
      <c r="G28">
        <v>30</v>
      </c>
      <c r="H28">
        <v>32</v>
      </c>
      <c r="I28">
        <v>33</v>
      </c>
      <c r="J28">
        <v>34</v>
      </c>
      <c r="K28">
        <v>34</v>
      </c>
      <c r="L28">
        <v>34</v>
      </c>
      <c r="M28">
        <v>34</v>
      </c>
    </row>
    <row r="29" spans="2:13" ht="15">
      <c r="B29" t="s">
        <v>2</v>
      </c>
      <c r="C29">
        <v>44</v>
      </c>
      <c r="D29">
        <v>41</v>
      </c>
      <c r="E29">
        <v>39</v>
      </c>
      <c r="F29">
        <v>40</v>
      </c>
      <c r="G29">
        <v>40</v>
      </c>
      <c r="H29">
        <v>41</v>
      </c>
      <c r="I29">
        <v>41</v>
      </c>
      <c r="J29">
        <v>42</v>
      </c>
      <c r="K29">
        <v>42</v>
      </c>
      <c r="L29">
        <v>42</v>
      </c>
      <c r="M29">
        <v>42</v>
      </c>
    </row>
    <row r="30" spans="2:13" ht="15">
      <c r="B30" t="s">
        <v>3</v>
      </c>
      <c r="C30">
        <v>69</v>
      </c>
      <c r="D30">
        <v>75</v>
      </c>
      <c r="E30">
        <v>74</v>
      </c>
      <c r="F30">
        <v>82</v>
      </c>
      <c r="G30">
        <v>80</v>
      </c>
      <c r="H30">
        <v>79</v>
      </c>
      <c r="I30">
        <v>77</v>
      </c>
      <c r="J30">
        <v>80</v>
      </c>
      <c r="K30">
        <v>80</v>
      </c>
      <c r="L30">
        <v>88</v>
      </c>
      <c r="M30">
        <v>88</v>
      </c>
    </row>
    <row r="31" spans="2:13" ht="15">
      <c r="B31" t="s">
        <v>4</v>
      </c>
      <c r="C31">
        <v>128</v>
      </c>
      <c r="D31">
        <v>123</v>
      </c>
      <c r="E31">
        <v>118</v>
      </c>
      <c r="F31">
        <v>120</v>
      </c>
      <c r="G31">
        <v>122</v>
      </c>
      <c r="H31">
        <v>124</v>
      </c>
      <c r="I31">
        <v>126</v>
      </c>
      <c r="J31">
        <v>129</v>
      </c>
      <c r="K31">
        <v>129</v>
      </c>
      <c r="L31">
        <v>129</v>
      </c>
      <c r="M31">
        <v>129</v>
      </c>
    </row>
    <row r="32" spans="2:13" ht="15">
      <c r="B32" t="s">
        <v>5</v>
      </c>
      <c r="C32">
        <v>16</v>
      </c>
      <c r="D32">
        <v>15</v>
      </c>
      <c r="E32">
        <v>14</v>
      </c>
      <c r="F32">
        <v>15</v>
      </c>
      <c r="G32">
        <v>15</v>
      </c>
      <c r="H32">
        <v>16</v>
      </c>
      <c r="I32">
        <v>16</v>
      </c>
      <c r="J32">
        <v>17</v>
      </c>
      <c r="K32">
        <v>17</v>
      </c>
      <c r="L32">
        <v>17</v>
      </c>
      <c r="M32">
        <v>17</v>
      </c>
    </row>
    <row r="33" ht="15">
      <c r="B33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F</cp:lastModifiedBy>
  <dcterms:created xsi:type="dcterms:W3CDTF">2009-03-02T06:38:32Z</dcterms:created>
  <dcterms:modified xsi:type="dcterms:W3CDTF">2009-07-03T13:24:56Z</dcterms:modified>
  <cp:category/>
  <cp:version/>
  <cp:contentType/>
  <cp:contentStatus/>
</cp:coreProperties>
</file>