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1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9" l="1"/>
  <c r="K32" i="9" s="1"/>
  <c r="M32" i="9" s="1"/>
  <c r="L33" i="9"/>
  <c r="K33" i="9" s="1"/>
  <c r="M33" i="9" s="1"/>
  <c r="L34" i="9"/>
  <c r="K34" i="9" s="1"/>
  <c r="M34" i="9" s="1"/>
  <c r="L35" i="9"/>
  <c r="K35" i="9" s="1"/>
  <c r="M35" i="9" s="1"/>
  <c r="L36" i="9"/>
  <c r="K36" i="9" s="1"/>
  <c r="M36" i="9" s="1"/>
  <c r="L37" i="9"/>
  <c r="K37" i="9" s="1"/>
  <c r="M37" i="9" s="1"/>
  <c r="L38" i="9"/>
  <c r="K38" i="9" s="1"/>
  <c r="M38" i="9" s="1"/>
  <c r="L39" i="9"/>
  <c r="K39" i="9" s="1"/>
  <c r="M39" i="9" s="1"/>
  <c r="L40" i="9"/>
  <c r="K40" i="9" s="1"/>
  <c r="M40" i="9" s="1"/>
  <c r="L41" i="9"/>
  <c r="K41" i="9" s="1"/>
  <c r="M41" i="9" s="1"/>
  <c r="L42" i="9"/>
  <c r="K42" i="9" s="1"/>
  <c r="M42" i="9" s="1"/>
  <c r="L43" i="9"/>
  <c r="K43" i="9" s="1"/>
  <c r="M43" i="9" s="1"/>
  <c r="L44" i="9"/>
  <c r="K44" i="9" s="1"/>
  <c r="M44" i="9" s="1"/>
  <c r="L45" i="9"/>
  <c r="K45" i="9" s="1"/>
  <c r="M45" i="9" s="1"/>
  <c r="L46" i="9"/>
  <c r="K46" i="9" s="1"/>
  <c r="M46" i="9" s="1"/>
  <c r="L47" i="9"/>
  <c r="K47" i="9" s="1"/>
  <c r="M47" i="9" s="1"/>
  <c r="L48" i="9"/>
  <c r="K48" i="9" s="1"/>
  <c r="M48" i="9" s="1"/>
  <c r="L49" i="9"/>
  <c r="K49" i="9" s="1"/>
  <c r="M49" i="9" s="1"/>
  <c r="L50" i="9"/>
  <c r="K50" i="9" s="1"/>
  <c r="M50" i="9" s="1"/>
  <c r="L51" i="9"/>
  <c r="K51" i="9" s="1"/>
  <c r="M51" i="9" s="1"/>
  <c r="L52" i="9"/>
  <c r="K52" i="9" s="1"/>
  <c r="M52" i="9" s="1"/>
  <c r="L53" i="9"/>
  <c r="K53" i="9" s="1"/>
  <c r="M53" i="9" s="1"/>
  <c r="L54" i="9"/>
  <c r="K54" i="9" s="1"/>
  <c r="M54" i="9" s="1"/>
  <c r="L55" i="9"/>
  <c r="K55" i="9" s="1"/>
  <c r="M55" i="9" s="1"/>
  <c r="L56" i="9"/>
  <c r="K56" i="9" s="1"/>
  <c r="M56" i="9" s="1"/>
  <c r="L57" i="9"/>
  <c r="K57" i="9" s="1"/>
  <c r="M57" i="9" s="1"/>
  <c r="L58" i="9"/>
  <c r="K58" i="9" s="1"/>
  <c r="M58" i="9" s="1"/>
  <c r="L59" i="9"/>
  <c r="K59" i="9" s="1"/>
  <c r="M59" i="9" s="1"/>
  <c r="L60" i="9"/>
  <c r="K60" i="9" s="1"/>
  <c r="M60" i="9" s="1"/>
  <c r="L61" i="9"/>
  <c r="K61" i="9" s="1"/>
  <c r="M61" i="9" s="1"/>
  <c r="L62" i="9"/>
  <c r="K62" i="9" s="1"/>
  <c r="M62" i="9" s="1"/>
  <c r="L63" i="9"/>
  <c r="K63" i="9" s="1"/>
  <c r="M63" i="9" s="1"/>
  <c r="L64" i="9"/>
  <c r="K64" i="9" s="1"/>
  <c r="M64" i="9" s="1"/>
  <c r="L65" i="9"/>
  <c r="K65" i="9" s="1"/>
  <c r="M65" i="9" s="1"/>
  <c r="L66" i="9"/>
  <c r="K66" i="9" s="1"/>
  <c r="M66" i="9" s="1"/>
  <c r="L67" i="9"/>
  <c r="K67" i="9" s="1"/>
  <c r="M67" i="9" s="1"/>
  <c r="L68" i="9"/>
  <c r="K68" i="9" s="1"/>
  <c r="M68" i="9" s="1"/>
  <c r="L69" i="9"/>
  <c r="K69" i="9" s="1"/>
  <c r="M69" i="9" s="1"/>
  <c r="L70" i="9"/>
  <c r="K70" i="9" s="1"/>
  <c r="M70" i="9" s="1"/>
  <c r="L71" i="9"/>
  <c r="K71" i="9" s="1"/>
  <c r="M71" i="9" s="1"/>
  <c r="L72" i="9"/>
  <c r="K72" i="9" s="1"/>
  <c r="M72" i="9" s="1"/>
  <c r="L73" i="9"/>
  <c r="K73" i="9" s="1"/>
  <c r="M73" i="9" s="1"/>
  <c r="L74" i="9"/>
  <c r="K74" i="9" s="1"/>
  <c r="M74" i="9" s="1"/>
  <c r="L75" i="9"/>
  <c r="K75" i="9" s="1"/>
  <c r="M75" i="9" s="1"/>
  <c r="L76" i="9"/>
  <c r="K76" i="9" s="1"/>
  <c r="M76" i="9" s="1"/>
  <c r="L77" i="9"/>
  <c r="K77" i="9" s="1"/>
  <c r="M77" i="9" s="1"/>
  <c r="L78" i="9"/>
  <c r="K78" i="9" s="1"/>
  <c r="M78" i="9" s="1"/>
  <c r="L79" i="9"/>
  <c r="K79" i="9" s="1"/>
  <c r="M79" i="9" s="1"/>
  <c r="L80" i="9"/>
  <c r="K80" i="9" s="1"/>
  <c r="M80" i="9" s="1"/>
  <c r="L81" i="9"/>
  <c r="K81" i="9" s="1"/>
  <c r="M81" i="9" s="1"/>
  <c r="L82" i="9"/>
  <c r="K82" i="9" s="1"/>
  <c r="M82" i="9" s="1"/>
  <c r="L83" i="9"/>
  <c r="K83" i="9" s="1"/>
  <c r="M83" i="9" s="1"/>
  <c r="L84" i="9"/>
  <c r="K84" i="9" s="1"/>
  <c r="M84" i="9" s="1"/>
  <c r="L85" i="9"/>
  <c r="K85" i="9" s="1"/>
  <c r="M85" i="9" s="1"/>
  <c r="L86" i="9"/>
  <c r="K86" i="9" s="1"/>
  <c r="M86" i="9" s="1"/>
  <c r="L87" i="9"/>
  <c r="K87" i="9" s="1"/>
  <c r="M87" i="9" s="1"/>
  <c r="L88" i="9"/>
  <c r="K88" i="9" s="1"/>
  <c r="M88" i="9" s="1"/>
  <c r="L89" i="9"/>
  <c r="K89" i="9" s="1"/>
  <c r="M89" i="9" s="1"/>
  <c r="L90" i="9"/>
  <c r="K90" i="9" s="1"/>
  <c r="M90" i="9" s="1"/>
  <c r="L91" i="9"/>
  <c r="K91" i="9" s="1"/>
  <c r="M91" i="9" s="1"/>
  <c r="L92" i="9"/>
  <c r="K92" i="9" s="1"/>
  <c r="M92" i="9" s="1"/>
  <c r="L93" i="9"/>
  <c r="K93" i="9" s="1"/>
  <c r="M93" i="9" s="1"/>
  <c r="L94" i="9"/>
  <c r="K94" i="9" s="1"/>
  <c r="M94" i="9" s="1"/>
  <c r="L95" i="9"/>
  <c r="K95" i="9" s="1"/>
  <c r="M95" i="9" s="1"/>
  <c r="L96" i="9"/>
  <c r="K96" i="9" s="1"/>
  <c r="M96" i="9" s="1"/>
  <c r="L97" i="9"/>
  <c r="K97" i="9" s="1"/>
  <c r="M97" i="9" s="1"/>
  <c r="L98" i="9"/>
  <c r="K98" i="9" s="1"/>
  <c r="M98" i="9" s="1"/>
  <c r="L99" i="9"/>
  <c r="K99" i="9" s="1"/>
  <c r="M99" i="9" s="1"/>
  <c r="L100" i="9"/>
  <c r="K100" i="9" s="1"/>
  <c r="M100" i="9" s="1"/>
  <c r="L101" i="9"/>
  <c r="K101" i="9" s="1"/>
  <c r="M101" i="9" s="1"/>
  <c r="L102" i="9"/>
  <c r="K102" i="9" s="1"/>
  <c r="M102" i="9" s="1"/>
  <c r="L103" i="9"/>
  <c r="K103" i="9" s="1"/>
  <c r="M103" i="9" s="1"/>
  <c r="L104" i="9"/>
  <c r="K104" i="9" s="1"/>
  <c r="M104" i="9" s="1"/>
  <c r="L105" i="9"/>
  <c r="K105" i="9" s="1"/>
  <c r="M105" i="9" s="1"/>
  <c r="L106" i="9"/>
  <c r="K106" i="9" s="1"/>
  <c r="M106" i="9" s="1"/>
  <c r="L107" i="9"/>
  <c r="K107" i="9" s="1"/>
  <c r="M107" i="9" s="1"/>
  <c r="L108" i="9"/>
  <c r="K108" i="9" s="1"/>
  <c r="M108" i="9" s="1"/>
  <c r="L109" i="9"/>
  <c r="K109" i="9" s="1"/>
  <c r="M109" i="9" s="1"/>
  <c r="L110" i="9"/>
  <c r="K110" i="9" s="1"/>
  <c r="M110" i="9" s="1"/>
  <c r="L111" i="9"/>
  <c r="K111" i="9" s="1"/>
  <c r="M111" i="9" s="1"/>
  <c r="L112" i="9"/>
  <c r="K112" i="9" s="1"/>
  <c r="M112" i="9" s="1"/>
  <c r="L113" i="9"/>
  <c r="K113" i="9" s="1"/>
  <c r="M113" i="9" s="1"/>
  <c r="L114" i="9"/>
  <c r="K114" i="9" s="1"/>
  <c r="M114" i="9" s="1"/>
  <c r="L115" i="9"/>
  <c r="K115" i="9" s="1"/>
  <c r="M115" i="9" s="1"/>
  <c r="L116" i="9"/>
  <c r="K116" i="9" s="1"/>
  <c r="M116" i="9" s="1"/>
  <c r="L117" i="9"/>
  <c r="K117" i="9" s="1"/>
  <c r="M117" i="9" s="1"/>
  <c r="L118" i="9"/>
  <c r="K118" i="9" s="1"/>
  <c r="M118" i="9" s="1"/>
  <c r="L119" i="9"/>
  <c r="K119" i="9" s="1"/>
  <c r="M119" i="9" s="1"/>
  <c r="L120" i="9"/>
  <c r="K120" i="9" s="1"/>
  <c r="M120" i="9" s="1"/>
  <c r="L121" i="9"/>
  <c r="K121" i="9" s="1"/>
  <c r="M121" i="9" s="1"/>
  <c r="L122" i="9"/>
  <c r="K122" i="9" s="1"/>
  <c r="M122" i="9" s="1"/>
  <c r="L123" i="9"/>
  <c r="K123" i="9" s="1"/>
  <c r="M123" i="9" s="1"/>
  <c r="L124" i="9"/>
  <c r="K124" i="9" s="1"/>
  <c r="M124" i="9" s="1"/>
  <c r="L125" i="9"/>
  <c r="K125" i="9" s="1"/>
  <c r="M125" i="9" s="1"/>
  <c r="L126" i="9"/>
  <c r="K126" i="9" s="1"/>
  <c r="M126" i="9" s="1"/>
  <c r="L127" i="9"/>
  <c r="K127" i="9" s="1"/>
  <c r="M127" i="9" s="1"/>
  <c r="L128" i="9"/>
  <c r="K128" i="9" s="1"/>
  <c r="M128" i="9" s="1"/>
  <c r="L129" i="9"/>
  <c r="K129" i="9" s="1"/>
  <c r="M129" i="9" s="1"/>
  <c r="L130" i="9"/>
  <c r="K130" i="9" s="1"/>
  <c r="M130" i="9" s="1"/>
  <c r="L131" i="9"/>
  <c r="K131" i="9" s="1"/>
  <c r="M131" i="9" s="1"/>
  <c r="L132" i="9"/>
  <c r="K132" i="9" s="1"/>
  <c r="M132" i="9" s="1"/>
  <c r="L133" i="9"/>
  <c r="K133" i="9" s="1"/>
  <c r="M133" i="9" s="1"/>
  <c r="L134" i="9"/>
  <c r="K134" i="9" s="1"/>
  <c r="M134" i="9" s="1"/>
  <c r="L135" i="9"/>
  <c r="K135" i="9" s="1"/>
  <c r="M135" i="9" s="1"/>
  <c r="L136" i="9"/>
  <c r="K136" i="9" s="1"/>
  <c r="M136" i="9" s="1"/>
  <c r="L137" i="9"/>
  <c r="K137" i="9" s="1"/>
  <c r="M137" i="9" s="1"/>
  <c r="L138" i="9"/>
  <c r="K138" i="9" s="1"/>
  <c r="M138" i="9" s="1"/>
  <c r="L139" i="9"/>
  <c r="K139" i="9" s="1"/>
  <c r="M139" i="9" s="1"/>
</calcChain>
</file>

<file path=xl/sharedStrings.xml><?xml version="1.0" encoding="utf-8"?>
<sst xmlns="http://schemas.openxmlformats.org/spreadsheetml/2006/main" count="498" uniqueCount="39">
  <si>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</si>
  <si>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</si>
  <si>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</si>
  <si>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</si>
  <si>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</si>
  <si>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</si>
  <si>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</si>
  <si>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</si>
  <si>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</si>
  <si>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</si>
  <si>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</si>
  <si>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</si>
  <si>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</si>
  <si>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</si>
  <si>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</si>
  <si>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</si>
  <si>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</si>
  <si>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</si>
  <si>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</si>
  <si>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</si>
  <si>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</si>
  <si>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</si>
  <si>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</si>
  <si>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</si>
  <si>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</si>
  <si>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</si>
  <si>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</si>
  <si>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HCB</t>
  </si>
  <si>
    <t>PCBs</t>
  </si>
  <si>
    <t>PCDD_PCDF</t>
  </si>
  <si>
    <t>Total_1_4</t>
  </si>
  <si>
    <t>country_code</t>
  </si>
  <si>
    <t>year</t>
  </si>
  <si>
    <t>pollutant_code</t>
  </si>
  <si>
    <t>emissions</t>
  </si>
  <si>
    <t>PCB</t>
  </si>
  <si>
    <t>total PAH</t>
  </si>
  <si>
    <t>PCDDs/PCDFs</t>
  </si>
  <si>
    <t>Total PAH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</si>
</sst>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12"/>
      <color indexed="8"/>
      <name val="Arial"/>
      <family val="2"/>
    </font>
    <font>
      <sz val="9"/>
      <color indexed="23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4" fontId="1" fillId="0" borderId="0" xfId="1" applyNumberForma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5" fillId="0" borderId="0" xfId="0" quotePrefix="1" applyFont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quotePrefix="1" applyFont="1" applyAlignment="1">
      <alignment horizontal="left" vertical="top"/>
    </xf>
    <xf numFmtId="9" fontId="4" fillId="0" borderId="0" xfId="0" applyNumberFormat="1" applyFont="1" applyAlignment="1">
      <alignment horizontal="right" vertical="center"/>
    </xf>
    <xf numFmtId="9" fontId="3" fillId="0" borderId="0" xfId="4" applyFont="1" applyFill="1"/>
    <xf numFmtId="4" fontId="2" fillId="0" borderId="0" xfId="0" applyNumberFormat="1" applyFont="1" applyAlignment="1">
      <alignment horizontal="left" vertical="center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1</xdr:row>
      <xdr:rowOff>81643</xdr:rowOff>
    </xdr:from>
    <xdr:to>
      <xdr:col>12</xdr:col>
      <xdr:colOff>351732</xdr:colOff>
      <xdr:row>36</xdr:row>
      <xdr:rowOff>31364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8" y="272143"/>
          <a:ext cx="7549911" cy="66172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workbookViewId="0">
      <selection sqref="A1:XFD1"/>
    </sheetView>
  </sheetViews>
  <sheetFormatPr defaultColWidth="9.140625" defaultRowHeight="15" x14ac:dyDescent="0.25"/>
  <cols>
    <col min="1" max="1" width="10.140625" style="1" customWidth="1"/>
    <col min="2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16.85546875" style="3" customWidth="1"/>
    <col min="12" max="13" width="14.140625" style="3" customWidth="1"/>
    <col min="14" max="16384" width="9.140625" style="1"/>
  </cols>
  <sheetData>
    <row r="1" spans="1:1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A2" s="2"/>
      <c r="B2" s="5"/>
      <c r="C2" s="3" t="s">
        <v>27</v>
      </c>
      <c r="D2" s="3" t="s">
        <v>28</v>
      </c>
      <c r="E2" s="3" t="s">
        <v>29</v>
      </c>
      <c r="F2" s="3" t="s">
        <v>30</v>
      </c>
      <c r="H2" s="6"/>
    </row>
    <row r="3" spans="1:13" x14ac:dyDescent="0.25">
      <c r="A3" s="2"/>
      <c r="B3" s="8" t="s">
        <v>0</v>
      </c>
      <c r="C3" s="10">
        <v>-4.3837832124299814E-2</v>
      </c>
      <c r="D3" s="10">
        <v>-0.4807527088653657</v>
      </c>
      <c r="E3" s="10">
        <v>2.8074847635346067E-2</v>
      </c>
      <c r="F3" s="10">
        <v>9.9874140084050822E-3</v>
      </c>
      <c r="H3" s="7"/>
    </row>
    <row r="4" spans="1:13" x14ac:dyDescent="0.25">
      <c r="A4" s="2"/>
      <c r="B4" s="8" t="s">
        <v>1</v>
      </c>
      <c r="C4" s="10">
        <v>-0.83808752461962388</v>
      </c>
      <c r="D4" s="10">
        <v>-0.84280125472017775</v>
      </c>
      <c r="E4" s="10">
        <v>-0.76965110517735102</v>
      </c>
      <c r="F4" s="10">
        <v>-0.73084482077605539</v>
      </c>
      <c r="G4" s="8"/>
      <c r="H4" s="9"/>
    </row>
    <row r="5" spans="1:13" x14ac:dyDescent="0.25">
      <c r="A5" s="2"/>
      <c r="B5" s="8" t="s">
        <v>2</v>
      </c>
      <c r="C5" s="10">
        <v>1.6991151137384</v>
      </c>
      <c r="D5" s="10">
        <v>-0.72559139556967744</v>
      </c>
      <c r="E5" s="10">
        <v>-0.70571932337952403</v>
      </c>
      <c r="F5" s="10">
        <v>-0.13053422286646343</v>
      </c>
      <c r="G5" s="8"/>
      <c r="H5" s="9"/>
    </row>
    <row r="6" spans="1:13" x14ac:dyDescent="0.25">
      <c r="A6" s="2"/>
      <c r="B6" s="8" t="s">
        <v>3</v>
      </c>
      <c r="C6" s="10">
        <v>-0.20674633688584176</v>
      </c>
      <c r="D6" s="10">
        <v>-7.5213033416175024E-2</v>
      </c>
      <c r="E6" s="10">
        <v>-0.79711336099712282</v>
      </c>
      <c r="F6" s="10">
        <v>-0.3410378060437701</v>
      </c>
      <c r="G6" s="8"/>
      <c r="H6" s="9"/>
    </row>
    <row r="7" spans="1:13" x14ac:dyDescent="0.25">
      <c r="A7" s="2"/>
      <c r="B7" s="8" t="s">
        <v>4</v>
      </c>
      <c r="C7" s="10">
        <v>0.22896982535439436</v>
      </c>
      <c r="D7" s="10">
        <v>0.10568237877386544</v>
      </c>
      <c r="E7" s="10">
        <v>-0.27768919692168481</v>
      </c>
      <c r="F7" s="10">
        <v>-0.81028960756937218</v>
      </c>
      <c r="G7" s="8"/>
      <c r="H7" s="9"/>
    </row>
    <row r="8" spans="1:13" x14ac:dyDescent="0.25">
      <c r="A8" s="2"/>
      <c r="B8" s="8" t="s">
        <v>5</v>
      </c>
      <c r="C8" s="10">
        <v>-0.24338388800077027</v>
      </c>
      <c r="D8" s="10">
        <v>-0.40957477270807874</v>
      </c>
      <c r="E8" s="10">
        <v>-0.65366795157042024</v>
      </c>
      <c r="F8" s="10">
        <v>-0.27801667971166566</v>
      </c>
      <c r="G8" s="8"/>
      <c r="H8" s="9"/>
    </row>
    <row r="9" spans="1:13" x14ac:dyDescent="0.25">
      <c r="A9" s="2"/>
      <c r="B9" s="8" t="s">
        <v>6</v>
      </c>
      <c r="C9" s="10">
        <v>-0.38096757114240898</v>
      </c>
      <c r="D9" s="10">
        <v>-0.64028091338101256</v>
      </c>
      <c r="E9" s="10">
        <v>-7.8644783791793516E-2</v>
      </c>
      <c r="F9" s="10">
        <v>-0.57725796806503937</v>
      </c>
      <c r="G9" s="8"/>
      <c r="H9" s="9"/>
    </row>
    <row r="10" spans="1:13" x14ac:dyDescent="0.25">
      <c r="A10" s="2"/>
      <c r="B10" s="8" t="s">
        <v>7</v>
      </c>
      <c r="C10" s="10">
        <v>-2.7616916126652069E-2</v>
      </c>
      <c r="D10" s="10">
        <v>-0.69109232899094941</v>
      </c>
      <c r="E10" s="10">
        <v>-0.41853346727291119</v>
      </c>
      <c r="F10" s="10">
        <v>-0.43426922061321771</v>
      </c>
      <c r="G10" s="8"/>
      <c r="H10" s="9"/>
    </row>
    <row r="11" spans="1:13" x14ac:dyDescent="0.25">
      <c r="A11" s="2"/>
      <c r="B11" s="8" t="s">
        <v>8</v>
      </c>
      <c r="C11" s="10">
        <v>-0.28797477004993943</v>
      </c>
      <c r="D11" s="10">
        <v>-0.25491672080391226</v>
      </c>
      <c r="E11" s="10">
        <v>-0.20540047621455848</v>
      </c>
      <c r="F11" s="10">
        <v>-7.7451168498183787E-2</v>
      </c>
      <c r="G11" s="8"/>
      <c r="H11" s="9"/>
    </row>
    <row r="12" spans="1:13" x14ac:dyDescent="0.25">
      <c r="A12" s="2"/>
      <c r="B12" s="8" t="s">
        <v>9</v>
      </c>
      <c r="C12" s="10">
        <v>0.30515958166184576</v>
      </c>
      <c r="D12" s="10">
        <v>-0.4755439279273358</v>
      </c>
      <c r="E12" s="10">
        <v>-0.52792685421115271</v>
      </c>
      <c r="F12" s="10">
        <v>5.1358790768631923E-2</v>
      </c>
      <c r="G12" s="8"/>
      <c r="H12" s="9"/>
    </row>
    <row r="13" spans="1:13" x14ac:dyDescent="0.25">
      <c r="A13" s="2"/>
      <c r="B13" s="8" t="s">
        <v>10</v>
      </c>
      <c r="C13" s="10">
        <v>-0.8798581436119205</v>
      </c>
      <c r="D13" s="10">
        <v>0.12365952729181484</v>
      </c>
      <c r="E13" s="10">
        <v>-0.2483974927957876</v>
      </c>
      <c r="F13" s="10">
        <v>0.45284667426769554</v>
      </c>
      <c r="G13" s="8"/>
      <c r="H13" s="9"/>
    </row>
    <row r="14" spans="1:13" x14ac:dyDescent="0.25">
      <c r="A14" s="2"/>
      <c r="B14" s="8" t="s">
        <v>11</v>
      </c>
      <c r="C14" s="10">
        <v>-0.96441911187464224</v>
      </c>
      <c r="D14" s="10">
        <v>2.8758351925267482</v>
      </c>
      <c r="E14" s="10">
        <v>-0.4027163034065101</v>
      </c>
      <c r="F14" s="10">
        <v>-0.17544200812420274</v>
      </c>
      <c r="G14" s="8"/>
      <c r="H14" s="9"/>
    </row>
    <row r="15" spans="1:13" x14ac:dyDescent="0.25">
      <c r="B15" s="8" t="s">
        <v>12</v>
      </c>
      <c r="C15" s="10">
        <v>-0.49654134823674878</v>
      </c>
      <c r="D15" s="10">
        <v>-0.58092339885475186</v>
      </c>
      <c r="E15" s="10">
        <v>-9.1077635579127403E-2</v>
      </c>
      <c r="F15" s="10">
        <v>-7.2314055665882782E-2</v>
      </c>
      <c r="G15" s="8"/>
      <c r="H15" s="9"/>
    </row>
    <row r="16" spans="1:13" x14ac:dyDescent="0.25">
      <c r="B16" s="8" t="s">
        <v>13</v>
      </c>
      <c r="C16" s="10">
        <v>-4.5554906892396163E-2</v>
      </c>
      <c r="D16" s="10">
        <v>-0.79517367848638898</v>
      </c>
      <c r="E16" s="10">
        <v>-0.31745291800651931</v>
      </c>
      <c r="F16" s="10">
        <v>-0.21297384609876491</v>
      </c>
      <c r="G16" s="8"/>
      <c r="H16" s="9"/>
    </row>
    <row r="17" spans="1:13" x14ac:dyDescent="0.25">
      <c r="B17" s="8" t="s">
        <v>14</v>
      </c>
      <c r="C17" s="10">
        <v>-0.52525843338668898</v>
      </c>
      <c r="D17" s="10">
        <v>-0.32203618900880426</v>
      </c>
      <c r="E17" s="10">
        <v>-0.12997482464558863</v>
      </c>
      <c r="F17" s="10">
        <v>3.9166137884084407E-2</v>
      </c>
      <c r="G17" s="8"/>
      <c r="H17" s="9"/>
    </row>
    <row r="18" spans="1:13" x14ac:dyDescent="0.25">
      <c r="B18" s="8" t="s">
        <v>15</v>
      </c>
      <c r="C18" s="10">
        <v>0.85587073684667736</v>
      </c>
      <c r="D18" s="10">
        <v>-0.76461232713135086</v>
      </c>
      <c r="E18" s="10">
        <v>-0.56502443543256042</v>
      </c>
      <c r="F18" s="10">
        <v>-0.46700633471780451</v>
      </c>
      <c r="G18" s="8"/>
      <c r="H18" s="9"/>
    </row>
    <row r="19" spans="1:13" x14ac:dyDescent="0.25">
      <c r="B19" s="8" t="s">
        <v>16</v>
      </c>
      <c r="C19" s="10">
        <v>0.79198754055011555</v>
      </c>
      <c r="D19" s="10">
        <v>-0.9661742936139277</v>
      </c>
      <c r="E19" s="10">
        <v>-0.23949541557555032</v>
      </c>
      <c r="F19" s="10">
        <v>-0.11245812571316116</v>
      </c>
      <c r="G19" s="8"/>
      <c r="H19" s="9"/>
    </row>
    <row r="20" spans="1:13" ht="15" customHeight="1" x14ac:dyDescent="0.25">
      <c r="B20" s="8" t="s">
        <v>17</v>
      </c>
      <c r="C20" s="10">
        <v>0.21145969211671045</v>
      </c>
      <c r="D20" s="10">
        <v>-0.79340255178822527</v>
      </c>
      <c r="E20" s="10">
        <v>-0.36143902443874865</v>
      </c>
      <c r="F20" s="10">
        <v>-0.1918732629926776</v>
      </c>
      <c r="G20" s="8"/>
      <c r="H20" s="9"/>
    </row>
    <row r="21" spans="1:13" x14ac:dyDescent="0.25">
      <c r="B21" s="8" t="s">
        <v>18</v>
      </c>
      <c r="C21" s="10">
        <v>50.596274891817018</v>
      </c>
      <c r="D21" s="10">
        <v>-0.46302252832968971</v>
      </c>
      <c r="E21" s="10">
        <v>-0.26391184576224891</v>
      </c>
      <c r="F21" s="10">
        <v>0.61530005092003393</v>
      </c>
      <c r="G21" s="8"/>
      <c r="H21" s="9"/>
    </row>
    <row r="22" spans="1:13" ht="15" customHeight="1" x14ac:dyDescent="0.25">
      <c r="B22" s="8" t="s">
        <v>19</v>
      </c>
      <c r="C22" s="10">
        <v>9.3316672105616671E-3</v>
      </c>
      <c r="D22" s="10">
        <v>-0.30720006405811884</v>
      </c>
      <c r="E22" s="10">
        <v>-0.14906655821591641</v>
      </c>
      <c r="F22" s="10">
        <v>-0.23999324197727001</v>
      </c>
      <c r="G22" s="8"/>
      <c r="H22" s="9"/>
    </row>
    <row r="23" spans="1:13" x14ac:dyDescent="0.25">
      <c r="B23" s="8" t="s">
        <v>20</v>
      </c>
      <c r="C23" s="10">
        <v>-0.68279051619628039</v>
      </c>
      <c r="D23" s="10">
        <v>-7.2970753418270196E-2</v>
      </c>
      <c r="E23" s="10">
        <v>-0.13662808418710026</v>
      </c>
      <c r="F23" s="10">
        <v>-0.16066298034441251</v>
      </c>
      <c r="G23" s="8"/>
      <c r="H23" s="9"/>
    </row>
    <row r="24" spans="1:13" x14ac:dyDescent="0.25">
      <c r="B24" s="8" t="s">
        <v>21</v>
      </c>
      <c r="C24" s="10">
        <v>-0.23488416965795833</v>
      </c>
      <c r="D24" s="10">
        <v>-0.88338987462677165</v>
      </c>
      <c r="E24" s="10">
        <v>-0.16912819801304713</v>
      </c>
      <c r="F24" s="10">
        <v>-0.1090747383254127</v>
      </c>
      <c r="G24" s="8"/>
      <c r="H24" s="9"/>
    </row>
    <row r="25" spans="1:13" ht="15" customHeight="1" x14ac:dyDescent="0.25">
      <c r="B25" s="8" t="s">
        <v>22</v>
      </c>
      <c r="C25" s="10">
        <v>-0.1451815153742323</v>
      </c>
      <c r="D25" s="10">
        <v>-0.49410978228160418</v>
      </c>
      <c r="E25" s="10">
        <v>-0.72118478031780109</v>
      </c>
      <c r="F25" s="10">
        <v>-8.4586088833742301E-2</v>
      </c>
      <c r="G25" s="8"/>
      <c r="H25" s="9"/>
    </row>
    <row r="26" spans="1:13" ht="15" customHeight="1" x14ac:dyDescent="0.25">
      <c r="B26" s="8" t="s">
        <v>23</v>
      </c>
      <c r="C26" s="10">
        <v>-0.13135992363457494</v>
      </c>
      <c r="D26" s="10">
        <v>7.3775165679136778E-2</v>
      </c>
      <c r="E26" s="10">
        <v>-0.8895578291820887</v>
      </c>
      <c r="F26" s="10">
        <v>-0.11050002145729498</v>
      </c>
      <c r="G26" s="8"/>
      <c r="H26" s="9"/>
    </row>
    <row r="27" spans="1:13" ht="15" customHeight="1" x14ac:dyDescent="0.25">
      <c r="B27" s="8" t="s">
        <v>24</v>
      </c>
      <c r="C27" s="10">
        <v>-0.49685633947568986</v>
      </c>
      <c r="D27" s="10">
        <v>-0.73636902656092906</v>
      </c>
      <c r="E27" s="10">
        <v>-0.30798943704897763</v>
      </c>
      <c r="F27" s="10">
        <v>-0.35960854702184408</v>
      </c>
      <c r="G27" s="8"/>
      <c r="H27" s="9"/>
    </row>
    <row r="28" spans="1:13" ht="15" customHeight="1" x14ac:dyDescent="0.25">
      <c r="B28" s="8" t="s">
        <v>25</v>
      </c>
      <c r="C28" s="10">
        <v>-0.54975052721686657</v>
      </c>
      <c r="D28" s="10">
        <v>-0.6877655783898049</v>
      </c>
      <c r="E28" s="10">
        <v>5.4422576459219441E-2</v>
      </c>
      <c r="F28" s="10">
        <v>-0.35924092032830313</v>
      </c>
      <c r="G28" s="8"/>
      <c r="H28" s="9"/>
    </row>
    <row r="29" spans="1:13" x14ac:dyDescent="0.25">
      <c r="B29" s="8" t="s">
        <v>26</v>
      </c>
      <c r="C29" s="10">
        <v>-0.32162275185479661</v>
      </c>
      <c r="D29" s="10">
        <v>-3.9690791373667933E-2</v>
      </c>
      <c r="E29" s="10">
        <v>-0.34000347112560148</v>
      </c>
      <c r="F29" s="10">
        <v>-0.58804835480702111</v>
      </c>
      <c r="G29" s="8"/>
      <c r="H29" s="9"/>
    </row>
    <row r="30" spans="1:13" ht="15" customHeight="1" x14ac:dyDescent="0.25">
      <c r="B30" s="4"/>
      <c r="C30" s="4"/>
      <c r="D30" s="5"/>
      <c r="E30" s="5"/>
      <c r="F30" s="4"/>
      <c r="G30" s="8"/>
      <c r="H30" s="9"/>
      <c r="I30" s="9"/>
      <c r="J30" s="9"/>
      <c r="K30" s="9"/>
      <c r="L30" s="5"/>
    </row>
    <row r="31" spans="1:13" ht="15" customHeight="1" x14ac:dyDescent="0.25">
      <c r="A31" s="3" t="s">
        <v>31</v>
      </c>
      <c r="B31" s="3" t="s">
        <v>32</v>
      </c>
      <c r="C31" s="3" t="s">
        <v>33</v>
      </c>
      <c r="D31" s="3" t="s">
        <v>34</v>
      </c>
    </row>
    <row r="32" spans="1:13" x14ac:dyDescent="0.25">
      <c r="A32" s="3" t="s">
        <v>0</v>
      </c>
      <c r="B32" s="3">
        <v>2005</v>
      </c>
      <c r="C32" s="3" t="s">
        <v>27</v>
      </c>
      <c r="D32" s="3">
        <v>16.6514682086611</v>
      </c>
      <c r="E32" s="3" t="s">
        <v>0</v>
      </c>
      <c r="F32" s="3">
        <v>2021</v>
      </c>
      <c r="G32" s="3" t="s">
        <v>27</v>
      </c>
      <c r="H32" s="3">
        <v>15.9215039407067</v>
      </c>
      <c r="J32" s="3">
        <v>100</v>
      </c>
      <c r="K32" s="3">
        <f>L32*H32</f>
        <v>95.616216787570011</v>
      </c>
      <c r="L32" s="3">
        <f>J32/D32</f>
        <v>6.005476438887591</v>
      </c>
      <c r="M32" s="3">
        <f t="shared" ref="M32:M63" si="0">-(100-K32)</f>
        <v>-4.3837832124299894</v>
      </c>
    </row>
    <row r="33" spans="1:13" ht="15" customHeight="1" x14ac:dyDescent="0.25">
      <c r="A33" s="3" t="s">
        <v>1</v>
      </c>
      <c r="B33" s="3">
        <v>2005</v>
      </c>
      <c r="C33" s="3" t="s">
        <v>27</v>
      </c>
      <c r="D33" s="3">
        <v>19.243201794821399</v>
      </c>
      <c r="E33" s="3" t="s">
        <v>1</v>
      </c>
      <c r="F33" s="3">
        <v>2021</v>
      </c>
      <c r="G33" s="3" t="s">
        <v>27</v>
      </c>
      <c r="H33" s="3">
        <v>3.1157144368436298</v>
      </c>
      <c r="J33" s="3">
        <v>100</v>
      </c>
      <c r="K33" s="3">
        <f t="shared" ref="K33:K63" si="1">L33*H33</f>
        <v>16.191247538037615</v>
      </c>
      <c r="L33" s="3">
        <f t="shared" ref="L33:L63" si="2">J33/D33</f>
        <v>5.196640406634998</v>
      </c>
      <c r="M33" s="3">
        <f t="shared" si="0"/>
        <v>-83.808752461962385</v>
      </c>
    </row>
    <row r="34" spans="1:13" ht="15" customHeight="1" x14ac:dyDescent="0.25">
      <c r="A34" s="3" t="s">
        <v>2</v>
      </c>
      <c r="B34" s="3">
        <v>2005</v>
      </c>
      <c r="C34" s="3" t="s">
        <v>27</v>
      </c>
      <c r="D34" s="3">
        <v>0.67583920243999995</v>
      </c>
      <c r="E34" s="3" t="s">
        <v>2</v>
      </c>
      <c r="F34" s="3">
        <v>2021</v>
      </c>
      <c r="G34" s="3" t="s">
        <v>27</v>
      </c>
      <c r="H34" s="3">
        <v>1.82416780576271</v>
      </c>
      <c r="J34" s="3">
        <v>100</v>
      </c>
      <c r="K34" s="3">
        <f t="shared" si="1"/>
        <v>269.91151137384003</v>
      </c>
      <c r="L34" s="3">
        <f t="shared" si="2"/>
        <v>147.96418976432173</v>
      </c>
      <c r="M34" s="3">
        <f t="shared" si="0"/>
        <v>169.91151137384003</v>
      </c>
    </row>
    <row r="35" spans="1:13" ht="15" customHeight="1" x14ac:dyDescent="0.25">
      <c r="A35" s="3" t="s">
        <v>3</v>
      </c>
      <c r="B35" s="3">
        <v>2005</v>
      </c>
      <c r="C35" s="3" t="s">
        <v>27</v>
      </c>
      <c r="D35" s="3">
        <v>0.450723170220374</v>
      </c>
      <c r="E35" s="3" t="s">
        <v>3</v>
      </c>
      <c r="F35" s="3">
        <v>2021</v>
      </c>
      <c r="G35" s="3" t="s">
        <v>27</v>
      </c>
      <c r="H35" s="3">
        <v>0.35753780582773798</v>
      </c>
      <c r="J35" s="3">
        <v>100</v>
      </c>
      <c r="K35" s="3">
        <f t="shared" si="1"/>
        <v>79.325366311415834</v>
      </c>
      <c r="L35" s="3">
        <f t="shared" si="2"/>
        <v>221.86567411457142</v>
      </c>
      <c r="M35" s="3">
        <f t="shared" si="0"/>
        <v>-20.674633688584166</v>
      </c>
    </row>
    <row r="36" spans="1:13" ht="15" customHeight="1" x14ac:dyDescent="0.25">
      <c r="A36" s="3" t="s">
        <v>4</v>
      </c>
      <c r="B36" s="3">
        <v>2005</v>
      </c>
      <c r="C36" s="3" t="s">
        <v>27</v>
      </c>
      <c r="D36" s="3">
        <v>7.49052585304832E-3</v>
      </c>
      <c r="E36" s="3" t="s">
        <v>4</v>
      </c>
      <c r="F36" s="3">
        <v>2021</v>
      </c>
      <c r="G36" s="3" t="s">
        <v>27</v>
      </c>
      <c r="H36" s="3">
        <v>9.2056302494333692E-3</v>
      </c>
      <c r="J36" s="3">
        <v>100</v>
      </c>
      <c r="K36" s="3">
        <f t="shared" si="1"/>
        <v>122.89698253543943</v>
      </c>
      <c r="L36" s="3">
        <f t="shared" si="2"/>
        <v>13350.19756447464</v>
      </c>
      <c r="M36" s="3">
        <f t="shared" si="0"/>
        <v>22.896982535439435</v>
      </c>
    </row>
    <row r="37" spans="1:13" ht="15" customHeight="1" x14ac:dyDescent="0.25">
      <c r="A37" s="3" t="s">
        <v>5</v>
      </c>
      <c r="B37" s="3">
        <v>2005</v>
      </c>
      <c r="C37" s="3" t="s">
        <v>27</v>
      </c>
      <c r="D37" s="3">
        <v>14.651057107325499</v>
      </c>
      <c r="E37" s="3" t="s">
        <v>5</v>
      </c>
      <c r="F37" s="3">
        <v>2021</v>
      </c>
      <c r="G37" s="3" t="s">
        <v>27</v>
      </c>
      <c r="H37" s="3">
        <v>11.0852258652233</v>
      </c>
      <c r="J37" s="3">
        <v>100</v>
      </c>
      <c r="K37" s="3">
        <f t="shared" si="1"/>
        <v>75.661611199922973</v>
      </c>
      <c r="L37" s="3">
        <f t="shared" si="2"/>
        <v>6.8254460594519282</v>
      </c>
      <c r="M37" s="3">
        <f t="shared" si="0"/>
        <v>-24.338388800077027</v>
      </c>
    </row>
    <row r="38" spans="1:13" x14ac:dyDescent="0.25">
      <c r="A38" s="3" t="s">
        <v>6</v>
      </c>
      <c r="B38" s="3">
        <v>2005</v>
      </c>
      <c r="C38" s="3" t="s">
        <v>27</v>
      </c>
      <c r="D38" s="3">
        <v>3.6781364959110401</v>
      </c>
      <c r="E38" s="3" t="s">
        <v>6</v>
      </c>
      <c r="F38" s="3">
        <v>2021</v>
      </c>
      <c r="G38" s="3" t="s">
        <v>27</v>
      </c>
      <c r="H38" s="3">
        <v>2.27688576873356</v>
      </c>
      <c r="J38" s="3">
        <v>100</v>
      </c>
      <c r="K38" s="3">
        <f t="shared" si="1"/>
        <v>61.903242885759106</v>
      </c>
      <c r="L38" s="3">
        <f t="shared" si="2"/>
        <v>27.18768053093444</v>
      </c>
      <c r="M38" s="3">
        <f t="shared" si="0"/>
        <v>-38.096757114240894</v>
      </c>
    </row>
    <row r="39" spans="1:13" ht="15" customHeight="1" x14ac:dyDescent="0.25">
      <c r="A39" s="3" t="s">
        <v>7</v>
      </c>
      <c r="B39" s="3">
        <v>2005</v>
      </c>
      <c r="C39" s="3" t="s">
        <v>27</v>
      </c>
      <c r="D39" s="3">
        <v>0.47888735799999999</v>
      </c>
      <c r="E39" s="3" t="s">
        <v>7</v>
      </c>
      <c r="F39" s="3">
        <v>2021</v>
      </c>
      <c r="G39" s="3" t="s">
        <v>27</v>
      </c>
      <c r="H39" s="3">
        <v>0.46566196599999998</v>
      </c>
      <c r="J39" s="3">
        <v>100</v>
      </c>
      <c r="K39" s="3">
        <f t="shared" si="1"/>
        <v>97.238308387334797</v>
      </c>
      <c r="L39" s="3">
        <f t="shared" si="2"/>
        <v>208.81737287372704</v>
      </c>
      <c r="M39" s="3">
        <f t="shared" si="0"/>
        <v>-2.7616916126652029</v>
      </c>
    </row>
    <row r="40" spans="1:13" ht="15" customHeight="1" x14ac:dyDescent="0.25">
      <c r="A40" s="3" t="s">
        <v>8</v>
      </c>
      <c r="B40" s="3">
        <v>2005</v>
      </c>
      <c r="C40" s="3" t="s">
        <v>27</v>
      </c>
      <c r="D40" s="3">
        <v>32.374497859475802</v>
      </c>
      <c r="E40" s="3" t="s">
        <v>8</v>
      </c>
      <c r="F40" s="3">
        <v>2021</v>
      </c>
      <c r="G40" s="3" t="s">
        <v>27</v>
      </c>
      <c r="H40" s="3">
        <v>23.051459282911001</v>
      </c>
      <c r="J40" s="3">
        <v>100</v>
      </c>
      <c r="K40" s="3">
        <f t="shared" si="1"/>
        <v>71.202522995006049</v>
      </c>
      <c r="L40" s="3">
        <f t="shared" si="2"/>
        <v>3.0888509972898515</v>
      </c>
      <c r="M40" s="3">
        <f t="shared" si="0"/>
        <v>-28.797477004993951</v>
      </c>
    </row>
    <row r="41" spans="1:13" ht="15" customHeight="1" x14ac:dyDescent="0.25">
      <c r="A41" s="3" t="s">
        <v>9</v>
      </c>
      <c r="B41" s="3">
        <v>2005</v>
      </c>
      <c r="C41" s="3" t="s">
        <v>27</v>
      </c>
      <c r="D41" s="3">
        <v>13.1541672083295</v>
      </c>
      <c r="E41" s="3" t="s">
        <v>9</v>
      </c>
      <c r="F41" s="3">
        <v>2021</v>
      </c>
      <c r="G41" s="3" t="s">
        <v>27</v>
      </c>
      <c r="H41" s="3">
        <v>17.168287370733299</v>
      </c>
      <c r="J41" s="3">
        <v>100</v>
      </c>
      <c r="K41" s="3">
        <f t="shared" si="1"/>
        <v>130.51595816618456</v>
      </c>
      <c r="L41" s="3">
        <f t="shared" si="2"/>
        <v>7.602153630575553</v>
      </c>
      <c r="M41" s="3">
        <f t="shared" si="0"/>
        <v>30.515958166184561</v>
      </c>
    </row>
    <row r="42" spans="1:13" ht="15" customHeight="1" x14ac:dyDescent="0.25">
      <c r="A42" s="3" t="s">
        <v>10</v>
      </c>
      <c r="B42" s="3">
        <v>2005</v>
      </c>
      <c r="C42" s="3" t="s">
        <v>27</v>
      </c>
      <c r="D42" s="3">
        <v>38.092760933221399</v>
      </c>
      <c r="E42" s="3" t="s">
        <v>10</v>
      </c>
      <c r="F42" s="3">
        <v>2021</v>
      </c>
      <c r="G42" s="3" t="s">
        <v>27</v>
      </c>
      <c r="H42" s="3">
        <v>4.5765350134645297</v>
      </c>
      <c r="J42" s="3">
        <v>100</v>
      </c>
      <c r="K42" s="3">
        <f t="shared" si="1"/>
        <v>12.014185638807948</v>
      </c>
      <c r="L42" s="3">
        <f t="shared" si="2"/>
        <v>2.6251707030452645</v>
      </c>
      <c r="M42" s="3">
        <f t="shared" si="0"/>
        <v>-87.985814361192055</v>
      </c>
    </row>
    <row r="43" spans="1:13" x14ac:dyDescent="0.25">
      <c r="A43" s="3" t="s">
        <v>11</v>
      </c>
      <c r="B43" s="3">
        <v>2005</v>
      </c>
      <c r="C43" s="3" t="s">
        <v>27</v>
      </c>
      <c r="D43" s="3">
        <v>26.947780205876199</v>
      </c>
      <c r="E43" s="3" t="s">
        <v>11</v>
      </c>
      <c r="F43" s="3">
        <v>2021</v>
      </c>
      <c r="G43" s="3" t="s">
        <v>27</v>
      </c>
      <c r="H43" s="3">
        <v>0.95882595273200999</v>
      </c>
      <c r="J43" s="3">
        <v>100</v>
      </c>
      <c r="K43" s="3">
        <f t="shared" si="1"/>
        <v>3.5580888125357708</v>
      </c>
      <c r="L43" s="3">
        <f t="shared" si="2"/>
        <v>3.7108807937432311</v>
      </c>
      <c r="M43" s="3">
        <f t="shared" si="0"/>
        <v>-96.441911187464228</v>
      </c>
    </row>
    <row r="44" spans="1:13" ht="15" customHeight="1" x14ac:dyDescent="0.25">
      <c r="A44" s="3" t="s">
        <v>12</v>
      </c>
      <c r="B44" s="3">
        <v>2005</v>
      </c>
      <c r="C44" s="3" t="s">
        <v>27</v>
      </c>
      <c r="D44" s="3">
        <v>3.2613626515586698</v>
      </c>
      <c r="E44" s="3" t="s">
        <v>12</v>
      </c>
      <c r="F44" s="3">
        <v>2021</v>
      </c>
      <c r="G44" s="3" t="s">
        <v>27</v>
      </c>
      <c r="H44" s="3">
        <v>1.6419612434647499</v>
      </c>
      <c r="J44" s="3">
        <v>100</v>
      </c>
      <c r="K44" s="3">
        <f t="shared" si="1"/>
        <v>50.34586517632512</v>
      </c>
      <c r="L44" s="3">
        <f t="shared" si="2"/>
        <v>30.662030164663847</v>
      </c>
      <c r="M44" s="3">
        <f t="shared" si="0"/>
        <v>-49.65413482367488</v>
      </c>
    </row>
    <row r="45" spans="1:13" ht="15" customHeight="1" x14ac:dyDescent="0.25">
      <c r="A45" s="3" t="s">
        <v>13</v>
      </c>
      <c r="B45" s="3">
        <v>2005</v>
      </c>
      <c r="C45" s="3" t="s">
        <v>27</v>
      </c>
      <c r="D45" s="3">
        <v>2.64738616470403</v>
      </c>
      <c r="E45" s="3" t="s">
        <v>13</v>
      </c>
      <c r="F45" s="3">
        <v>2021</v>
      </c>
      <c r="G45" s="3" t="s">
        <v>27</v>
      </c>
      <c r="H45" s="3">
        <v>2.5267847344627201</v>
      </c>
      <c r="J45" s="3">
        <v>100</v>
      </c>
      <c r="K45" s="3">
        <f t="shared" si="1"/>
        <v>95.444509310760381</v>
      </c>
      <c r="L45" s="3">
        <f t="shared" si="2"/>
        <v>37.773106671492975</v>
      </c>
      <c r="M45" s="3">
        <f t="shared" si="0"/>
        <v>-4.555490689239619</v>
      </c>
    </row>
    <row r="46" spans="1:13" ht="15" customHeight="1" x14ac:dyDescent="0.25">
      <c r="A46" s="3" t="s">
        <v>14</v>
      </c>
      <c r="B46" s="3">
        <v>2005</v>
      </c>
      <c r="C46" s="3" t="s">
        <v>27</v>
      </c>
      <c r="D46" s="3">
        <v>27.180971776480199</v>
      </c>
      <c r="E46" s="3" t="s">
        <v>14</v>
      </c>
      <c r="F46" s="3">
        <v>2021</v>
      </c>
      <c r="G46" s="3" t="s">
        <v>27</v>
      </c>
      <c r="H46" s="3">
        <v>12.9039371232384</v>
      </c>
      <c r="J46" s="3">
        <v>100</v>
      </c>
      <c r="K46" s="3">
        <f t="shared" si="1"/>
        <v>47.474156661331101</v>
      </c>
      <c r="L46" s="3">
        <f t="shared" si="2"/>
        <v>3.6790443263890364</v>
      </c>
      <c r="M46" s="3">
        <f t="shared" si="0"/>
        <v>-52.525843338668899</v>
      </c>
    </row>
    <row r="47" spans="1:13" ht="15" customHeight="1" x14ac:dyDescent="0.25">
      <c r="A47" s="3" t="s">
        <v>15</v>
      </c>
      <c r="B47" s="3">
        <v>2005</v>
      </c>
      <c r="C47" s="3" t="s">
        <v>27</v>
      </c>
      <c r="D47" s="3">
        <v>0.27861434761210901</v>
      </c>
      <c r="E47" s="3" t="s">
        <v>15</v>
      </c>
      <c r="F47" s="3">
        <v>2021</v>
      </c>
      <c r="G47" s="3" t="s">
        <v>27</v>
      </c>
      <c r="H47" s="3">
        <v>0.51707221459894104</v>
      </c>
      <c r="J47" s="3">
        <v>100</v>
      </c>
      <c r="K47" s="3">
        <f t="shared" si="1"/>
        <v>185.58707368466773</v>
      </c>
      <c r="L47" s="3">
        <f t="shared" si="2"/>
        <v>358.919060906445</v>
      </c>
      <c r="M47" s="3">
        <f t="shared" si="0"/>
        <v>85.587073684667729</v>
      </c>
    </row>
    <row r="48" spans="1:13" x14ac:dyDescent="0.25">
      <c r="A48" s="3" t="s">
        <v>16</v>
      </c>
      <c r="B48" s="3">
        <v>2005</v>
      </c>
      <c r="C48" s="3" t="s">
        <v>27</v>
      </c>
      <c r="D48" s="3">
        <v>0.32326527142471301</v>
      </c>
      <c r="E48" s="3" t="s">
        <v>16</v>
      </c>
      <c r="F48" s="3">
        <v>2021</v>
      </c>
      <c r="G48" s="3" t="s">
        <v>27</v>
      </c>
      <c r="H48" s="3">
        <v>0.57928733868563698</v>
      </c>
      <c r="J48" s="3">
        <v>100</v>
      </c>
      <c r="K48" s="3">
        <f t="shared" si="1"/>
        <v>179.19875405501153</v>
      </c>
      <c r="L48" s="3">
        <f t="shared" si="2"/>
        <v>309.34346754686743</v>
      </c>
      <c r="M48" s="3">
        <f t="shared" si="0"/>
        <v>79.198754055011534</v>
      </c>
    </row>
    <row r="49" spans="1:13" ht="15" customHeight="1" x14ac:dyDescent="0.25">
      <c r="A49" s="3" t="s">
        <v>17</v>
      </c>
      <c r="B49" s="3">
        <v>2005</v>
      </c>
      <c r="C49" s="3" t="s">
        <v>27</v>
      </c>
      <c r="D49" s="3">
        <v>0.58362432647744</v>
      </c>
      <c r="E49" s="3" t="s">
        <v>17</v>
      </c>
      <c r="F49" s="3">
        <v>2021</v>
      </c>
      <c r="G49" s="3" t="s">
        <v>27</v>
      </c>
      <c r="H49" s="3">
        <v>0.70703734686618203</v>
      </c>
      <c r="J49" s="3">
        <v>100</v>
      </c>
      <c r="K49" s="3">
        <f t="shared" si="1"/>
        <v>121.14596921167104</v>
      </c>
      <c r="L49" s="3">
        <f t="shared" si="2"/>
        <v>171.343097714186</v>
      </c>
      <c r="M49" s="3">
        <f t="shared" si="0"/>
        <v>21.145969211671044</v>
      </c>
    </row>
    <row r="50" spans="1:13" ht="15" customHeight="1" x14ac:dyDescent="0.25">
      <c r="A50" s="3" t="s">
        <v>18</v>
      </c>
      <c r="B50" s="3">
        <v>2005</v>
      </c>
      <c r="C50" s="3" t="s">
        <v>27</v>
      </c>
      <c r="D50" s="3">
        <v>1.19661422411909E-3</v>
      </c>
      <c r="E50" s="3" t="s">
        <v>18</v>
      </c>
      <c r="F50" s="3">
        <v>2021</v>
      </c>
      <c r="G50" s="3" t="s">
        <v>27</v>
      </c>
      <c r="H50" s="3">
        <v>6.17408364471069E-2</v>
      </c>
      <c r="J50" s="3">
        <v>100</v>
      </c>
      <c r="K50" s="3">
        <f t="shared" si="1"/>
        <v>5159.6274891817011</v>
      </c>
      <c r="L50" s="3">
        <f t="shared" si="2"/>
        <v>83569.121931186193</v>
      </c>
      <c r="M50" s="3">
        <f t="shared" si="0"/>
        <v>5059.6274891817011</v>
      </c>
    </row>
    <row r="51" spans="1:13" ht="15" customHeight="1" x14ac:dyDescent="0.25">
      <c r="A51" s="3" t="s">
        <v>19</v>
      </c>
      <c r="B51" s="3">
        <v>2005</v>
      </c>
      <c r="C51" s="3" t="s">
        <v>27</v>
      </c>
      <c r="D51" s="3">
        <v>3.4363766170000001</v>
      </c>
      <c r="E51" s="3" t="s">
        <v>19</v>
      </c>
      <c r="F51" s="3">
        <v>2021</v>
      </c>
      <c r="G51" s="3" t="s">
        <v>27</v>
      </c>
      <c r="H51" s="3">
        <v>3.4684437400000001</v>
      </c>
      <c r="J51" s="3">
        <v>100</v>
      </c>
      <c r="K51" s="3">
        <f t="shared" si="1"/>
        <v>100.93316672105618</v>
      </c>
      <c r="L51" s="3">
        <f t="shared" si="2"/>
        <v>29.100419175620296</v>
      </c>
      <c r="M51" s="3">
        <f t="shared" si="0"/>
        <v>0.93316672105618181</v>
      </c>
    </row>
    <row r="52" spans="1:13" ht="15" customHeight="1" x14ac:dyDescent="0.25">
      <c r="A52" s="3" t="s">
        <v>20</v>
      </c>
      <c r="B52" s="3">
        <v>2005</v>
      </c>
      <c r="C52" s="3" t="s">
        <v>27</v>
      </c>
      <c r="D52" s="3">
        <v>12.0111076203374</v>
      </c>
      <c r="E52" s="3" t="s">
        <v>20</v>
      </c>
      <c r="F52" s="3">
        <v>2021</v>
      </c>
      <c r="G52" s="3" t="s">
        <v>27</v>
      </c>
      <c r="H52" s="3">
        <v>3.8100372481581499</v>
      </c>
      <c r="J52" s="3">
        <v>100</v>
      </c>
      <c r="K52" s="3">
        <f t="shared" si="1"/>
        <v>31.720948380371965</v>
      </c>
      <c r="L52" s="3">
        <f t="shared" si="2"/>
        <v>8.3256268414978152</v>
      </c>
      <c r="M52" s="3">
        <f t="shared" si="0"/>
        <v>-68.279051619628035</v>
      </c>
    </row>
    <row r="53" spans="1:13" ht="15" customHeight="1" x14ac:dyDescent="0.25">
      <c r="A53" s="3" t="s">
        <v>21</v>
      </c>
      <c r="B53" s="3">
        <v>2005</v>
      </c>
      <c r="C53" s="3" t="s">
        <v>27</v>
      </c>
      <c r="D53" s="3">
        <v>1.6608575796127201</v>
      </c>
      <c r="E53" s="3" t="s">
        <v>21</v>
      </c>
      <c r="F53" s="3">
        <v>2021</v>
      </c>
      <c r="G53" s="3" t="s">
        <v>27</v>
      </c>
      <c r="H53" s="3">
        <v>1.27074842610526</v>
      </c>
      <c r="J53" s="3">
        <v>100</v>
      </c>
      <c r="K53" s="3">
        <f t="shared" si="1"/>
        <v>76.511583034204179</v>
      </c>
      <c r="L53" s="3">
        <f t="shared" si="2"/>
        <v>60.209858586019202</v>
      </c>
      <c r="M53" s="3">
        <f t="shared" si="0"/>
        <v>-23.488416965795821</v>
      </c>
    </row>
    <row r="54" spans="1:13" x14ac:dyDescent="0.25">
      <c r="A54" s="3" t="s">
        <v>22</v>
      </c>
      <c r="B54" s="3">
        <v>2005</v>
      </c>
      <c r="C54" s="3" t="s">
        <v>27</v>
      </c>
      <c r="D54" s="3">
        <v>4.2032685252000004</v>
      </c>
      <c r="E54" s="3" t="s">
        <v>22</v>
      </c>
      <c r="F54" s="3">
        <v>2021</v>
      </c>
      <c r="G54" s="3" t="s">
        <v>27</v>
      </c>
      <c r="H54" s="3">
        <v>3.5930316311866499</v>
      </c>
      <c r="J54" s="3">
        <v>100</v>
      </c>
      <c r="K54" s="3">
        <f t="shared" si="1"/>
        <v>85.481848462576764</v>
      </c>
      <c r="L54" s="3">
        <f t="shared" si="2"/>
        <v>23.791009163575097</v>
      </c>
      <c r="M54" s="3">
        <f t="shared" si="0"/>
        <v>-14.518151537423236</v>
      </c>
    </row>
    <row r="55" spans="1:13" ht="15" customHeight="1" x14ac:dyDescent="0.25">
      <c r="A55" s="3" t="s">
        <v>23</v>
      </c>
      <c r="B55" s="3">
        <v>2005</v>
      </c>
      <c r="C55" s="3" t="s">
        <v>27</v>
      </c>
      <c r="D55" s="3">
        <v>3.50790385636228</v>
      </c>
      <c r="E55" s="3" t="s">
        <v>23</v>
      </c>
      <c r="F55" s="3">
        <v>2021</v>
      </c>
      <c r="G55" s="3" t="s">
        <v>27</v>
      </c>
      <c r="H55" s="3">
        <v>3.0471058736730998</v>
      </c>
      <c r="J55" s="3">
        <v>100</v>
      </c>
      <c r="K55" s="3">
        <f t="shared" si="1"/>
        <v>86.864007636542496</v>
      </c>
      <c r="L55" s="3">
        <f t="shared" si="2"/>
        <v>28.507052671534925</v>
      </c>
      <c r="M55" s="3">
        <f t="shared" si="0"/>
        <v>-13.135992363457504</v>
      </c>
    </row>
    <row r="56" spans="1:13" ht="15" customHeight="1" x14ac:dyDescent="0.25">
      <c r="A56" s="3" t="s">
        <v>24</v>
      </c>
      <c r="B56" s="3">
        <v>2005</v>
      </c>
      <c r="C56" s="3" t="s">
        <v>27</v>
      </c>
      <c r="D56" s="3">
        <v>0.91936162884705996</v>
      </c>
      <c r="E56" s="3" t="s">
        <v>24</v>
      </c>
      <c r="F56" s="3">
        <v>2021</v>
      </c>
      <c r="G56" s="3" t="s">
        <v>27</v>
      </c>
      <c r="H56" s="3">
        <v>0.462570975283702</v>
      </c>
      <c r="J56" s="3">
        <v>100</v>
      </c>
      <c r="K56" s="3">
        <f t="shared" si="1"/>
        <v>50.314366052431019</v>
      </c>
      <c r="L56" s="3">
        <f t="shared" si="2"/>
        <v>108.7711264667491</v>
      </c>
      <c r="M56" s="3">
        <f t="shared" si="0"/>
        <v>-49.685633947568981</v>
      </c>
    </row>
    <row r="57" spans="1:13" ht="15" customHeight="1" x14ac:dyDescent="0.25">
      <c r="A57" s="3" t="s">
        <v>25</v>
      </c>
      <c r="B57" s="3">
        <v>2005</v>
      </c>
      <c r="C57" s="3" t="s">
        <v>27</v>
      </c>
      <c r="D57" s="3">
        <v>4.56008118065877</v>
      </c>
      <c r="E57" s="3" t="s">
        <v>25</v>
      </c>
      <c r="F57" s="3">
        <v>2021</v>
      </c>
      <c r="G57" s="3" t="s">
        <v>27</v>
      </c>
      <c r="H57" s="3">
        <v>2.0531741474399001</v>
      </c>
      <c r="J57" s="3">
        <v>100</v>
      </c>
      <c r="K57" s="3">
        <f t="shared" si="1"/>
        <v>45.024947278313348</v>
      </c>
      <c r="L57" s="3">
        <f t="shared" si="2"/>
        <v>21.929434156598401</v>
      </c>
      <c r="M57" s="3">
        <f t="shared" si="0"/>
        <v>-54.975052721686652</v>
      </c>
    </row>
    <row r="58" spans="1:13" x14ac:dyDescent="0.25">
      <c r="A58" s="3" t="s">
        <v>26</v>
      </c>
      <c r="B58" s="3">
        <v>2005</v>
      </c>
      <c r="C58" s="3" t="s">
        <v>27</v>
      </c>
      <c r="D58" s="3">
        <v>4.4979662359847303</v>
      </c>
      <c r="E58" s="3" t="s">
        <v>26</v>
      </c>
      <c r="F58" s="3">
        <v>2021</v>
      </c>
      <c r="G58" s="3" t="s">
        <v>27</v>
      </c>
      <c r="H58" s="3">
        <v>3.0513179574173601</v>
      </c>
      <c r="J58" s="3">
        <v>100</v>
      </c>
      <c r="K58" s="3">
        <f t="shared" si="1"/>
        <v>67.837724814520342</v>
      </c>
      <c r="L58" s="3">
        <f t="shared" si="2"/>
        <v>22.232270042397776</v>
      </c>
      <c r="M58" s="3">
        <f t="shared" si="0"/>
        <v>-32.162275185479658</v>
      </c>
    </row>
    <row r="59" spans="1:13" ht="15" customHeight="1" x14ac:dyDescent="0.25">
      <c r="A59" s="3" t="s">
        <v>0</v>
      </c>
      <c r="B59" s="3">
        <v>2005</v>
      </c>
      <c r="C59" s="3" t="s">
        <v>35</v>
      </c>
      <c r="D59" s="3">
        <v>5.9595579213939498</v>
      </c>
      <c r="E59" s="3" t="s">
        <v>0</v>
      </c>
      <c r="F59" s="3">
        <v>2021</v>
      </c>
      <c r="G59" s="3" t="s">
        <v>35</v>
      </c>
      <c r="H59" s="3">
        <v>3.0944843070437602</v>
      </c>
      <c r="J59" s="3">
        <v>100</v>
      </c>
      <c r="K59" s="3">
        <f t="shared" si="1"/>
        <v>51.924729113463428</v>
      </c>
      <c r="L59" s="3">
        <f t="shared" si="2"/>
        <v>16.77976811686224</v>
      </c>
      <c r="M59" s="3">
        <f t="shared" si="0"/>
        <v>-48.075270886536572</v>
      </c>
    </row>
    <row r="60" spans="1:13" ht="15" customHeight="1" x14ac:dyDescent="0.25">
      <c r="A60" s="3" t="s">
        <v>1</v>
      </c>
      <c r="B60" s="3">
        <v>2005</v>
      </c>
      <c r="C60" s="3" t="s">
        <v>35</v>
      </c>
      <c r="D60" s="3">
        <v>89.226643103549605</v>
      </c>
      <c r="E60" s="3" t="s">
        <v>1</v>
      </c>
      <c r="F60" s="3">
        <v>2021</v>
      </c>
      <c r="G60" s="3" t="s">
        <v>35</v>
      </c>
      <c r="H60" s="3">
        <v>14.026316341408499</v>
      </c>
      <c r="J60" s="3">
        <v>100</v>
      </c>
      <c r="K60" s="3">
        <f t="shared" si="1"/>
        <v>15.719874527982221</v>
      </c>
      <c r="L60" s="3">
        <f t="shared" si="2"/>
        <v>1.1207414794698447</v>
      </c>
      <c r="M60" s="3">
        <f t="shared" si="0"/>
        <v>-84.280125472017772</v>
      </c>
    </row>
    <row r="61" spans="1:13" ht="15" customHeight="1" x14ac:dyDescent="0.25">
      <c r="A61" s="3" t="s">
        <v>2</v>
      </c>
      <c r="B61" s="3">
        <v>2005</v>
      </c>
      <c r="C61" s="3" t="s">
        <v>35</v>
      </c>
      <c r="D61" s="3">
        <v>10.33251325248</v>
      </c>
      <c r="E61" s="3" t="s">
        <v>2</v>
      </c>
      <c r="F61" s="3">
        <v>2021</v>
      </c>
      <c r="G61" s="3" t="s">
        <v>35</v>
      </c>
      <c r="H61" s="3">
        <v>2.8353305418708499</v>
      </c>
      <c r="J61" s="3">
        <v>100</v>
      </c>
      <c r="K61" s="3">
        <f t="shared" si="1"/>
        <v>27.440860443032257</v>
      </c>
      <c r="L61" s="3">
        <f t="shared" si="2"/>
        <v>9.6781874415692712</v>
      </c>
      <c r="M61" s="3">
        <f t="shared" si="0"/>
        <v>-72.55913955696775</v>
      </c>
    </row>
    <row r="62" spans="1:13" ht="15" customHeight="1" x14ac:dyDescent="0.25">
      <c r="A62" s="3" t="s">
        <v>3</v>
      </c>
      <c r="B62" s="3">
        <v>2005</v>
      </c>
      <c r="C62" s="3" t="s">
        <v>35</v>
      </c>
      <c r="D62" s="3">
        <v>435.74640139999701</v>
      </c>
      <c r="E62" s="3" t="s">
        <v>3</v>
      </c>
      <c r="F62" s="3">
        <v>2021</v>
      </c>
      <c r="G62" s="3" t="s">
        <v>35</v>
      </c>
      <c r="H62" s="3">
        <v>402.97259275052102</v>
      </c>
      <c r="J62" s="3">
        <v>100</v>
      </c>
      <c r="K62" s="3">
        <f t="shared" si="1"/>
        <v>92.478696658382489</v>
      </c>
      <c r="L62" s="3">
        <f t="shared" si="2"/>
        <v>0.22949128134785024</v>
      </c>
      <c r="M62" s="3">
        <f t="shared" si="0"/>
        <v>-7.5213033416175108</v>
      </c>
    </row>
    <row r="63" spans="1:13" x14ac:dyDescent="0.25">
      <c r="A63" s="3" t="s">
        <v>4</v>
      </c>
      <c r="B63" s="3">
        <v>2005</v>
      </c>
      <c r="C63" s="3" t="s">
        <v>35</v>
      </c>
      <c r="D63" s="3">
        <v>3.3091787762260703E-2</v>
      </c>
      <c r="E63" s="3" t="s">
        <v>4</v>
      </c>
      <c r="F63" s="3">
        <v>2021</v>
      </c>
      <c r="G63" s="3" t="s">
        <v>35</v>
      </c>
      <c r="H63" s="3">
        <v>3.6589006610856303E-2</v>
      </c>
      <c r="J63" s="3">
        <v>100</v>
      </c>
      <c r="K63" s="3">
        <f t="shared" si="1"/>
        <v>110.56823787738654</v>
      </c>
      <c r="L63" s="3">
        <f t="shared" si="2"/>
        <v>3021.8977807552692</v>
      </c>
      <c r="M63" s="3">
        <f t="shared" si="0"/>
        <v>10.568237877386537</v>
      </c>
    </row>
    <row r="64" spans="1:13" ht="15" customHeight="1" x14ac:dyDescent="0.25">
      <c r="A64" s="3" t="s">
        <v>5</v>
      </c>
      <c r="B64" s="3">
        <v>2005</v>
      </c>
      <c r="C64" s="3" t="s">
        <v>35</v>
      </c>
      <c r="D64" s="3">
        <v>1.99484228399325</v>
      </c>
      <c r="E64" s="3" t="s">
        <v>5</v>
      </c>
      <c r="F64" s="3">
        <v>2021</v>
      </c>
      <c r="G64" s="3" t="s">
        <v>35</v>
      </c>
      <c r="H64" s="3">
        <v>1.17780520893825</v>
      </c>
      <c r="J64" s="3">
        <v>100</v>
      </c>
      <c r="K64" s="3">
        <f t="shared" ref="K64:K95" si="3">L64*H64</f>
        <v>59.042522729192129</v>
      </c>
      <c r="L64" s="3">
        <f t="shared" ref="L64:L95" si="4">J64/D64</f>
        <v>50.129276285351878</v>
      </c>
      <c r="M64" s="3">
        <f t="shared" ref="M64:M95" si="5">-(100-K64)</f>
        <v>-40.957477270807871</v>
      </c>
    </row>
    <row r="65" spans="1:13" ht="15" customHeight="1" x14ac:dyDescent="0.25">
      <c r="A65" s="3" t="s">
        <v>6</v>
      </c>
      <c r="B65" s="3">
        <v>2005</v>
      </c>
      <c r="C65" s="3" t="s">
        <v>35</v>
      </c>
      <c r="D65" s="3">
        <v>1.2036108973356501</v>
      </c>
      <c r="E65" s="3" t="s">
        <v>6</v>
      </c>
      <c r="F65" s="3">
        <v>2021</v>
      </c>
      <c r="G65" s="3" t="s">
        <v>35</v>
      </c>
      <c r="H65" s="3">
        <v>0.43296181263424</v>
      </c>
      <c r="J65" s="3">
        <v>100</v>
      </c>
      <c r="K65" s="3">
        <f t="shared" si="3"/>
        <v>35.971908661898752</v>
      </c>
      <c r="L65" s="3">
        <f t="shared" si="4"/>
        <v>83.083328857659112</v>
      </c>
      <c r="M65" s="3">
        <f t="shared" si="5"/>
        <v>-64.028091338101248</v>
      </c>
    </row>
    <row r="66" spans="1:13" ht="15" customHeight="1" x14ac:dyDescent="0.25">
      <c r="A66" s="3" t="s">
        <v>7</v>
      </c>
      <c r="B66" s="3">
        <v>2005</v>
      </c>
      <c r="C66" s="3" t="s">
        <v>35</v>
      </c>
      <c r="D66" s="3">
        <v>1.6175404980000001</v>
      </c>
      <c r="E66" s="3" t="s">
        <v>7</v>
      </c>
      <c r="F66" s="3">
        <v>2021</v>
      </c>
      <c r="G66" s="3" t="s">
        <v>35</v>
      </c>
      <c r="H66" s="3">
        <v>0.49967066799999998</v>
      </c>
      <c r="J66" s="3">
        <v>100</v>
      </c>
      <c r="K66" s="3">
        <f t="shared" si="3"/>
        <v>30.890767100905066</v>
      </c>
      <c r="L66" s="3">
        <f t="shared" si="4"/>
        <v>61.822254295113169</v>
      </c>
      <c r="M66" s="3">
        <f t="shared" si="5"/>
        <v>-69.109232899094934</v>
      </c>
    </row>
    <row r="67" spans="1:13" ht="15" customHeight="1" x14ac:dyDescent="0.25">
      <c r="A67" s="3" t="s">
        <v>8</v>
      </c>
      <c r="B67" s="3">
        <v>2005</v>
      </c>
      <c r="C67" s="3" t="s">
        <v>35</v>
      </c>
      <c r="D67" s="3">
        <v>31.190032530615301</v>
      </c>
      <c r="E67" s="3" t="s">
        <v>8</v>
      </c>
      <c r="F67" s="3">
        <v>2021</v>
      </c>
      <c r="G67" s="3" t="s">
        <v>35</v>
      </c>
      <c r="H67" s="3">
        <v>23.239171716143499</v>
      </c>
      <c r="J67" s="3">
        <v>100</v>
      </c>
      <c r="K67" s="3">
        <f t="shared" si="3"/>
        <v>74.508327919608774</v>
      </c>
      <c r="L67" s="3">
        <f t="shared" si="4"/>
        <v>3.2061524752128001</v>
      </c>
      <c r="M67" s="3">
        <f t="shared" si="5"/>
        <v>-25.491672080391226</v>
      </c>
    </row>
    <row r="68" spans="1:13" x14ac:dyDescent="0.25">
      <c r="A68" s="3" t="s">
        <v>9</v>
      </c>
      <c r="B68" s="3">
        <v>2005</v>
      </c>
      <c r="C68" s="3" t="s">
        <v>35</v>
      </c>
      <c r="D68" s="3">
        <v>68.142898857316396</v>
      </c>
      <c r="E68" s="3" t="s">
        <v>9</v>
      </c>
      <c r="F68" s="3">
        <v>2021</v>
      </c>
      <c r="G68" s="3" t="s">
        <v>35</v>
      </c>
      <c r="H68" s="3">
        <v>35.737957074352998</v>
      </c>
      <c r="J68" s="3">
        <v>100</v>
      </c>
      <c r="K68" s="3">
        <f t="shared" si="3"/>
        <v>52.445607207266427</v>
      </c>
      <c r="L68" s="3">
        <f t="shared" si="4"/>
        <v>1.4675043427399355</v>
      </c>
      <c r="M68" s="3">
        <f t="shared" si="5"/>
        <v>-47.554392792733573</v>
      </c>
    </row>
    <row r="69" spans="1:13" ht="15" customHeight="1" x14ac:dyDescent="0.25">
      <c r="A69" s="3" t="s">
        <v>10</v>
      </c>
      <c r="B69" s="3">
        <v>2005</v>
      </c>
      <c r="C69" s="3" t="s">
        <v>35</v>
      </c>
      <c r="D69" s="3">
        <v>196.43871036965299</v>
      </c>
      <c r="E69" s="3" t="s">
        <v>10</v>
      </c>
      <c r="F69" s="3">
        <v>2021</v>
      </c>
      <c r="G69" s="3" t="s">
        <v>35</v>
      </c>
      <c r="H69" s="3">
        <v>220.730228435778</v>
      </c>
      <c r="J69" s="3">
        <v>100</v>
      </c>
      <c r="K69" s="3">
        <f t="shared" si="3"/>
        <v>112.36595272918147</v>
      </c>
      <c r="L69" s="3">
        <f t="shared" si="4"/>
        <v>0.50906463299327676</v>
      </c>
      <c r="M69" s="3">
        <f t="shared" si="5"/>
        <v>12.365952729181473</v>
      </c>
    </row>
    <row r="70" spans="1:13" ht="15" customHeight="1" x14ac:dyDescent="0.25">
      <c r="A70" s="3" t="s">
        <v>11</v>
      </c>
      <c r="B70" s="3">
        <v>2005</v>
      </c>
      <c r="C70" s="3" t="s">
        <v>35</v>
      </c>
      <c r="D70" s="3">
        <v>18.597739115966899</v>
      </c>
      <c r="E70" s="3" t="s">
        <v>11</v>
      </c>
      <c r="F70" s="3">
        <v>2021</v>
      </c>
      <c r="G70" s="3" t="s">
        <v>35</v>
      </c>
      <c r="H70" s="3">
        <v>72.081771767095802</v>
      </c>
      <c r="J70" s="3">
        <v>100</v>
      </c>
      <c r="K70" s="3">
        <f t="shared" si="3"/>
        <v>387.58351925267482</v>
      </c>
      <c r="L70" s="3">
        <f t="shared" si="4"/>
        <v>5.3769976757091955</v>
      </c>
      <c r="M70" s="3">
        <f t="shared" si="5"/>
        <v>287.58351925267482</v>
      </c>
    </row>
    <row r="71" spans="1:13" ht="15" customHeight="1" x14ac:dyDescent="0.25">
      <c r="A71" s="3" t="s">
        <v>12</v>
      </c>
      <c r="B71" s="3">
        <v>2005</v>
      </c>
      <c r="C71" s="3" t="s">
        <v>35</v>
      </c>
      <c r="D71" s="3">
        <v>11.4847530234847</v>
      </c>
      <c r="E71" s="3" t="s">
        <v>12</v>
      </c>
      <c r="F71" s="3">
        <v>2021</v>
      </c>
      <c r="G71" s="3" t="s">
        <v>35</v>
      </c>
      <c r="H71" s="3">
        <v>4.8129912620745801</v>
      </c>
      <c r="J71" s="3">
        <v>100</v>
      </c>
      <c r="K71" s="3">
        <f t="shared" si="3"/>
        <v>41.907660114524816</v>
      </c>
      <c r="L71" s="3">
        <f t="shared" si="4"/>
        <v>8.7071963842421436</v>
      </c>
      <c r="M71" s="3">
        <f t="shared" si="5"/>
        <v>-58.092339885475184</v>
      </c>
    </row>
    <row r="72" spans="1:13" ht="15" customHeight="1" x14ac:dyDescent="0.25">
      <c r="A72" s="3" t="s">
        <v>13</v>
      </c>
      <c r="B72" s="3">
        <v>2005</v>
      </c>
      <c r="C72" s="3" t="s">
        <v>35</v>
      </c>
      <c r="D72" s="3">
        <v>32.073610203538102</v>
      </c>
      <c r="E72" s="3" t="s">
        <v>13</v>
      </c>
      <c r="F72" s="3">
        <v>2021</v>
      </c>
      <c r="G72" s="3" t="s">
        <v>35</v>
      </c>
      <c r="H72" s="3">
        <v>6.56951959565213</v>
      </c>
      <c r="J72" s="3">
        <v>100</v>
      </c>
      <c r="K72" s="3">
        <f t="shared" si="3"/>
        <v>20.482632151361102</v>
      </c>
      <c r="L72" s="3">
        <f t="shared" si="4"/>
        <v>3.1178280014442779</v>
      </c>
      <c r="M72" s="3">
        <f t="shared" si="5"/>
        <v>-79.517367848638898</v>
      </c>
    </row>
    <row r="73" spans="1:13" ht="15" customHeight="1" x14ac:dyDescent="0.25">
      <c r="A73" s="3" t="s">
        <v>14</v>
      </c>
      <c r="B73" s="3">
        <v>2005</v>
      </c>
      <c r="C73" s="3" t="s">
        <v>35</v>
      </c>
      <c r="D73" s="3">
        <v>178.919754496476</v>
      </c>
      <c r="E73" s="3" t="s">
        <v>14</v>
      </c>
      <c r="F73" s="3">
        <v>2021</v>
      </c>
      <c r="G73" s="3" t="s">
        <v>35</v>
      </c>
      <c r="H73" s="3">
        <v>121.30111862004</v>
      </c>
      <c r="J73" s="3">
        <v>100</v>
      </c>
      <c r="K73" s="3">
        <f t="shared" si="3"/>
        <v>67.796381099119571</v>
      </c>
      <c r="L73" s="3">
        <f t="shared" si="4"/>
        <v>0.55890977651643037</v>
      </c>
      <c r="M73" s="3">
        <f t="shared" si="5"/>
        <v>-32.203618900880429</v>
      </c>
    </row>
    <row r="74" spans="1:13" ht="15" customHeight="1" x14ac:dyDescent="0.25">
      <c r="A74" s="3" t="s">
        <v>15</v>
      </c>
      <c r="B74" s="3">
        <v>2005</v>
      </c>
      <c r="C74" s="3" t="s">
        <v>35</v>
      </c>
      <c r="D74" s="3">
        <v>0.53765231491568</v>
      </c>
      <c r="E74" s="3" t="s">
        <v>15</v>
      </c>
      <c r="F74" s="3">
        <v>2021</v>
      </c>
      <c r="G74" s="3" t="s">
        <v>35</v>
      </c>
      <c r="H74" s="3">
        <v>0.126556727220444</v>
      </c>
      <c r="J74" s="3">
        <v>100</v>
      </c>
      <c r="K74" s="3">
        <f t="shared" si="3"/>
        <v>23.538767286864914</v>
      </c>
      <c r="L74" s="3">
        <f t="shared" si="4"/>
        <v>185.99380533808917</v>
      </c>
      <c r="M74" s="3">
        <f t="shared" si="5"/>
        <v>-76.46123271313509</v>
      </c>
    </row>
    <row r="75" spans="1:13" x14ac:dyDescent="0.25">
      <c r="A75" s="3" t="s">
        <v>16</v>
      </c>
      <c r="B75" s="3">
        <v>2005</v>
      </c>
      <c r="C75" s="3" t="s">
        <v>35</v>
      </c>
      <c r="D75" s="3">
        <v>36.848406210803503</v>
      </c>
      <c r="E75" s="3" t="s">
        <v>16</v>
      </c>
      <c r="F75" s="3">
        <v>2021</v>
      </c>
      <c r="G75" s="3" t="s">
        <v>35</v>
      </c>
      <c r="H75" s="3">
        <v>1.24642336928136</v>
      </c>
      <c r="J75" s="3">
        <v>100</v>
      </c>
      <c r="K75" s="3">
        <f t="shared" si="3"/>
        <v>3.3825706386072238</v>
      </c>
      <c r="L75" s="3">
        <f t="shared" si="4"/>
        <v>2.7138215809909636</v>
      </c>
      <c r="M75" s="3">
        <f t="shared" si="5"/>
        <v>-96.61742936139278</v>
      </c>
    </row>
    <row r="76" spans="1:13" ht="15" customHeight="1" x14ac:dyDescent="0.25">
      <c r="A76" s="3" t="s">
        <v>17</v>
      </c>
      <c r="B76" s="3">
        <v>2005</v>
      </c>
      <c r="C76" s="3" t="s">
        <v>35</v>
      </c>
      <c r="D76" s="3">
        <v>12.5589738348081</v>
      </c>
      <c r="E76" s="3" t="s">
        <v>17</v>
      </c>
      <c r="F76" s="3">
        <v>2021</v>
      </c>
      <c r="G76" s="3" t="s">
        <v>35</v>
      </c>
      <c r="H76" s="3">
        <v>2.5946519464298001</v>
      </c>
      <c r="J76" s="3">
        <v>100</v>
      </c>
      <c r="K76" s="3">
        <f t="shared" si="3"/>
        <v>20.659744821177473</v>
      </c>
      <c r="L76" s="3">
        <f t="shared" si="4"/>
        <v>7.9624339787095346</v>
      </c>
      <c r="M76" s="3">
        <f t="shared" si="5"/>
        <v>-79.340255178822531</v>
      </c>
    </row>
    <row r="77" spans="1:13" ht="15" customHeight="1" x14ac:dyDescent="0.25">
      <c r="A77" s="3" t="s">
        <v>18</v>
      </c>
      <c r="B77" s="3">
        <v>2005</v>
      </c>
      <c r="C77" s="3" t="s">
        <v>35</v>
      </c>
      <c r="D77" s="3">
        <v>1.8883742065792799E-3</v>
      </c>
      <c r="E77" s="3" t="s">
        <v>18</v>
      </c>
      <c r="F77" s="3">
        <v>2021</v>
      </c>
      <c r="G77" s="3" t="s">
        <v>35</v>
      </c>
      <c r="H77" s="3">
        <v>1.01401440701637E-3</v>
      </c>
      <c r="J77" s="3">
        <v>100</v>
      </c>
      <c r="K77" s="3">
        <f t="shared" si="3"/>
        <v>53.697747167031032</v>
      </c>
      <c r="L77" s="3">
        <f t="shared" si="4"/>
        <v>52955.605754193341</v>
      </c>
      <c r="M77" s="3">
        <f t="shared" si="5"/>
        <v>-46.302252832968968</v>
      </c>
    </row>
    <row r="78" spans="1:13" x14ac:dyDescent="0.25">
      <c r="A78" s="3" t="s">
        <v>19</v>
      </c>
      <c r="B78" s="3">
        <v>2005</v>
      </c>
      <c r="C78" s="3" t="s">
        <v>35</v>
      </c>
      <c r="D78" s="3">
        <v>0.26713241500000001</v>
      </c>
      <c r="E78" s="3" t="s">
        <v>19</v>
      </c>
      <c r="F78" s="3">
        <v>2021</v>
      </c>
      <c r="G78" s="3" t="s">
        <v>35</v>
      </c>
      <c r="H78" s="3">
        <v>0.18506932000000001</v>
      </c>
      <c r="J78" s="3">
        <v>100</v>
      </c>
      <c r="K78" s="3">
        <f t="shared" si="3"/>
        <v>69.279993594188113</v>
      </c>
      <c r="L78" s="3">
        <f t="shared" si="4"/>
        <v>374.34618333383463</v>
      </c>
      <c r="M78" s="3">
        <f t="shared" si="5"/>
        <v>-30.720006405811887</v>
      </c>
    </row>
    <row r="79" spans="1:13" x14ac:dyDescent="0.25">
      <c r="A79" s="3" t="s">
        <v>20</v>
      </c>
      <c r="B79" s="3">
        <v>2005</v>
      </c>
      <c r="C79" s="3" t="s">
        <v>35</v>
      </c>
      <c r="D79" s="3">
        <v>172.64913079488201</v>
      </c>
      <c r="E79" s="3" t="s">
        <v>20</v>
      </c>
      <c r="F79" s="3">
        <v>2021</v>
      </c>
      <c r="G79" s="3" t="s">
        <v>35</v>
      </c>
      <c r="H79" s="3">
        <v>160.05079364376999</v>
      </c>
      <c r="J79" s="3">
        <v>100</v>
      </c>
      <c r="K79" s="3">
        <f t="shared" si="3"/>
        <v>92.702924658172975</v>
      </c>
      <c r="L79" s="3">
        <f t="shared" si="4"/>
        <v>0.57920940313801095</v>
      </c>
      <c r="M79" s="3">
        <f t="shared" si="5"/>
        <v>-7.2970753418270249</v>
      </c>
    </row>
    <row r="80" spans="1:13" x14ac:dyDescent="0.25">
      <c r="A80" s="3" t="s">
        <v>21</v>
      </c>
      <c r="B80" s="3">
        <v>2005</v>
      </c>
      <c r="C80" s="3" t="s">
        <v>35</v>
      </c>
      <c r="D80" s="3">
        <v>670.08322358430905</v>
      </c>
      <c r="E80" s="3" t="s">
        <v>21</v>
      </c>
      <c r="F80" s="3">
        <v>2021</v>
      </c>
      <c r="G80" s="3" t="s">
        <v>35</v>
      </c>
      <c r="H80" s="3">
        <v>78.138488712663303</v>
      </c>
      <c r="J80" s="3">
        <v>100</v>
      </c>
      <c r="K80" s="3">
        <f t="shared" si="3"/>
        <v>11.661012537322838</v>
      </c>
      <c r="L80" s="3">
        <f t="shared" si="4"/>
        <v>0.14923519419736395</v>
      </c>
      <c r="M80" s="3">
        <f t="shared" si="5"/>
        <v>-88.338987462677167</v>
      </c>
    </row>
    <row r="81" spans="1:13" x14ac:dyDescent="0.25">
      <c r="A81" s="3" t="s">
        <v>22</v>
      </c>
      <c r="B81" s="3">
        <v>2005</v>
      </c>
      <c r="C81" s="3" t="s">
        <v>35</v>
      </c>
      <c r="D81" s="3">
        <v>39.120134599583999</v>
      </c>
      <c r="E81" s="3" t="s">
        <v>22</v>
      </c>
      <c r="F81" s="3">
        <v>2021</v>
      </c>
      <c r="G81" s="3" t="s">
        <v>35</v>
      </c>
      <c r="H81" s="3">
        <v>19.7904934097565</v>
      </c>
      <c r="J81" s="3">
        <v>100</v>
      </c>
      <c r="K81" s="3">
        <f t="shared" si="3"/>
        <v>50.58902177183959</v>
      </c>
      <c r="L81" s="3">
        <f t="shared" si="4"/>
        <v>2.5562284236379749</v>
      </c>
      <c r="M81" s="3">
        <f t="shared" si="5"/>
        <v>-49.41097822816041</v>
      </c>
    </row>
    <row r="82" spans="1:13" x14ac:dyDescent="0.25">
      <c r="A82" s="3" t="s">
        <v>23</v>
      </c>
      <c r="B82" s="3">
        <v>2005</v>
      </c>
      <c r="C82" s="3" t="s">
        <v>35</v>
      </c>
      <c r="D82" s="3">
        <v>23.501360316315999</v>
      </c>
      <c r="E82" s="3" t="s">
        <v>23</v>
      </c>
      <c r="F82" s="3">
        <v>2021</v>
      </c>
      <c r="G82" s="3" t="s">
        <v>35</v>
      </c>
      <c r="H82" s="3">
        <v>25.2351770673373</v>
      </c>
      <c r="J82" s="3">
        <v>100</v>
      </c>
      <c r="K82" s="3">
        <f t="shared" si="3"/>
        <v>107.37751656791367</v>
      </c>
      <c r="L82" s="3">
        <f t="shared" si="4"/>
        <v>4.2550728406378351</v>
      </c>
      <c r="M82" s="3">
        <f t="shared" si="5"/>
        <v>7.3775165679136734</v>
      </c>
    </row>
    <row r="83" spans="1:13" x14ac:dyDescent="0.25">
      <c r="A83" s="3" t="s">
        <v>24</v>
      </c>
      <c r="B83" s="3">
        <v>2005</v>
      </c>
      <c r="C83" s="3" t="s">
        <v>35</v>
      </c>
      <c r="D83" s="3">
        <v>134.638877352587</v>
      </c>
      <c r="E83" s="3" t="s">
        <v>24</v>
      </c>
      <c r="F83" s="3">
        <v>2021</v>
      </c>
      <c r="G83" s="3" t="s">
        <v>35</v>
      </c>
      <c r="H83" s="3">
        <v>35.494978299206203</v>
      </c>
      <c r="J83" s="3">
        <v>100</v>
      </c>
      <c r="K83" s="3">
        <f t="shared" si="3"/>
        <v>26.3630973439071</v>
      </c>
      <c r="L83" s="3">
        <f t="shared" si="4"/>
        <v>0.74272752392404406</v>
      </c>
      <c r="M83" s="3">
        <f t="shared" si="5"/>
        <v>-73.6369026560929</v>
      </c>
    </row>
    <row r="84" spans="1:13" x14ac:dyDescent="0.25">
      <c r="A84" s="3" t="s">
        <v>25</v>
      </c>
      <c r="B84" s="3">
        <v>2005</v>
      </c>
      <c r="C84" s="3" t="s">
        <v>35</v>
      </c>
      <c r="D84" s="3">
        <v>1444.27696672407</v>
      </c>
      <c r="E84" s="3" t="s">
        <v>25</v>
      </c>
      <c r="F84" s="3">
        <v>2021</v>
      </c>
      <c r="G84" s="3" t="s">
        <v>35</v>
      </c>
      <c r="H84" s="3">
        <v>450.95298335001701</v>
      </c>
      <c r="J84" s="3">
        <v>100</v>
      </c>
      <c r="K84" s="3">
        <f t="shared" si="3"/>
        <v>31.223442161019513</v>
      </c>
      <c r="L84" s="3">
        <f t="shared" si="4"/>
        <v>6.9238797200249932E-2</v>
      </c>
      <c r="M84" s="3">
        <f t="shared" si="5"/>
        <v>-68.776557838980494</v>
      </c>
    </row>
    <row r="85" spans="1:13" x14ac:dyDescent="0.25">
      <c r="A85" s="3" t="s">
        <v>26</v>
      </c>
      <c r="B85" s="3">
        <v>2005</v>
      </c>
      <c r="C85" s="3" t="s">
        <v>35</v>
      </c>
      <c r="D85" s="3">
        <v>9.4441674030662792</v>
      </c>
      <c r="E85" s="3" t="s">
        <v>26</v>
      </c>
      <c r="F85" s="3">
        <v>2021</v>
      </c>
      <c r="G85" s="3" t="s">
        <v>35</v>
      </c>
      <c r="H85" s="3">
        <v>9.0693209249731801</v>
      </c>
      <c r="J85" s="3">
        <v>100</v>
      </c>
      <c r="K85" s="3">
        <f t="shared" si="3"/>
        <v>96.030920862633209</v>
      </c>
      <c r="L85" s="3">
        <f t="shared" si="4"/>
        <v>10.588545896330952</v>
      </c>
      <c r="M85" s="3">
        <f t="shared" si="5"/>
        <v>-3.9690791373667906</v>
      </c>
    </row>
    <row r="86" spans="1:13" x14ac:dyDescent="0.25">
      <c r="A86" s="3" t="s">
        <v>0</v>
      </c>
      <c r="B86" s="3">
        <v>2005</v>
      </c>
      <c r="C86" s="3" t="s">
        <v>29</v>
      </c>
      <c r="D86" s="3">
        <v>36.260478716950601</v>
      </c>
      <c r="E86" s="3" t="s">
        <v>0</v>
      </c>
      <c r="F86" s="3">
        <v>2021</v>
      </c>
      <c r="G86" s="3" t="s">
        <v>29</v>
      </c>
      <c r="H86" s="3">
        <v>37.278486132113699</v>
      </c>
      <c r="J86" s="3">
        <v>100</v>
      </c>
      <c r="K86" s="3">
        <f t="shared" si="3"/>
        <v>102.8074847635346</v>
      </c>
      <c r="L86" s="3">
        <f t="shared" si="4"/>
        <v>2.7578234909858823</v>
      </c>
      <c r="M86" s="3">
        <f t="shared" si="5"/>
        <v>2.8074847635346032</v>
      </c>
    </row>
    <row r="87" spans="1:13" x14ac:dyDescent="0.25">
      <c r="A87" s="3" t="s">
        <v>1</v>
      </c>
      <c r="B87" s="3">
        <v>2005</v>
      </c>
      <c r="C87" s="3" t="s">
        <v>29</v>
      </c>
      <c r="D87" s="3">
        <v>126.223433878306</v>
      </c>
      <c r="E87" s="3" t="s">
        <v>1</v>
      </c>
      <c r="F87" s="3">
        <v>2021</v>
      </c>
      <c r="G87" s="3" t="s">
        <v>29</v>
      </c>
      <c r="H87" s="3">
        <v>29.075428494587499</v>
      </c>
      <c r="J87" s="3">
        <v>100</v>
      </c>
      <c r="K87" s="3">
        <f t="shared" si="3"/>
        <v>23.034889482264898</v>
      </c>
      <c r="L87" s="3">
        <f t="shared" si="4"/>
        <v>0.79224591605083072</v>
      </c>
      <c r="M87" s="3">
        <f t="shared" si="5"/>
        <v>-76.965110517735098</v>
      </c>
    </row>
    <row r="88" spans="1:13" x14ac:dyDescent="0.25">
      <c r="A88" s="3" t="s">
        <v>2</v>
      </c>
      <c r="B88" s="3">
        <v>2005</v>
      </c>
      <c r="C88" s="3" t="s">
        <v>29</v>
      </c>
      <c r="D88" s="3">
        <v>144.431659158229</v>
      </c>
      <c r="E88" s="3" t="s">
        <v>2</v>
      </c>
      <c r="F88" s="3">
        <v>2021</v>
      </c>
      <c r="G88" s="3" t="s">
        <v>29</v>
      </c>
      <c r="H88" s="3">
        <v>42.5034463825016</v>
      </c>
      <c r="J88" s="3">
        <v>100</v>
      </c>
      <c r="K88" s="3">
        <f t="shared" si="3"/>
        <v>29.428067662047599</v>
      </c>
      <c r="L88" s="3">
        <f t="shared" si="4"/>
        <v>0.69236897632289296</v>
      </c>
      <c r="M88" s="3">
        <f t="shared" si="5"/>
        <v>-70.571932337952404</v>
      </c>
    </row>
    <row r="89" spans="1:13" x14ac:dyDescent="0.25">
      <c r="A89" s="3" t="s">
        <v>3</v>
      </c>
      <c r="B89" s="3">
        <v>2005</v>
      </c>
      <c r="C89" s="3" t="s">
        <v>29</v>
      </c>
      <c r="D89" s="3">
        <v>116.758439621291</v>
      </c>
      <c r="E89" s="3" t="s">
        <v>3</v>
      </c>
      <c r="F89" s="3">
        <v>2021</v>
      </c>
      <c r="G89" s="3" t="s">
        <v>29</v>
      </c>
      <c r="H89" s="3">
        <v>23.688727389984098</v>
      </c>
      <c r="J89" s="3">
        <v>100</v>
      </c>
      <c r="K89" s="3">
        <f t="shared" si="3"/>
        <v>20.288663900287716</v>
      </c>
      <c r="L89" s="3">
        <f t="shared" si="4"/>
        <v>0.85646913682944514</v>
      </c>
      <c r="M89" s="3">
        <f t="shared" si="5"/>
        <v>-79.711336099712284</v>
      </c>
    </row>
    <row r="90" spans="1:13" x14ac:dyDescent="0.25">
      <c r="A90" s="3" t="s">
        <v>4</v>
      </c>
      <c r="B90" s="3">
        <v>2005</v>
      </c>
      <c r="C90" s="3" t="s">
        <v>29</v>
      </c>
      <c r="D90" s="3">
        <v>0.69979532937995303</v>
      </c>
      <c r="E90" s="3" t="s">
        <v>4</v>
      </c>
      <c r="F90" s="3">
        <v>2021</v>
      </c>
      <c r="G90" s="3" t="s">
        <v>29</v>
      </c>
      <c r="H90" s="3">
        <v>0.50546972635488796</v>
      </c>
      <c r="J90" s="3">
        <v>100</v>
      </c>
      <c r="K90" s="3">
        <f t="shared" si="3"/>
        <v>72.231080307831519</v>
      </c>
      <c r="L90" s="3">
        <f t="shared" si="4"/>
        <v>142.89892458785636</v>
      </c>
      <c r="M90" s="3">
        <f t="shared" si="5"/>
        <v>-27.768919692168481</v>
      </c>
    </row>
    <row r="91" spans="1:13" x14ac:dyDescent="0.25">
      <c r="A91" s="3" t="s">
        <v>5</v>
      </c>
      <c r="B91" s="3">
        <v>2005</v>
      </c>
      <c r="C91" s="3" t="s">
        <v>29</v>
      </c>
      <c r="D91" s="3">
        <v>64.013661487327397</v>
      </c>
      <c r="E91" s="3" t="s">
        <v>5</v>
      </c>
      <c r="F91" s="3">
        <v>2021</v>
      </c>
      <c r="G91" s="3" t="s">
        <v>29</v>
      </c>
      <c r="H91" s="3">
        <v>22.1699825103838</v>
      </c>
      <c r="J91" s="3">
        <v>100</v>
      </c>
      <c r="K91" s="3">
        <f t="shared" si="3"/>
        <v>34.63320484295798</v>
      </c>
      <c r="L91" s="3">
        <f t="shared" si="4"/>
        <v>1.5621665387754256</v>
      </c>
      <c r="M91" s="3">
        <f t="shared" si="5"/>
        <v>-65.36679515704202</v>
      </c>
    </row>
    <row r="92" spans="1:13" x14ac:dyDescent="0.25">
      <c r="A92" s="3" t="s">
        <v>6</v>
      </c>
      <c r="B92" s="3">
        <v>2005</v>
      </c>
      <c r="C92" s="3" t="s">
        <v>29</v>
      </c>
      <c r="D92" s="3">
        <v>33.140763183416198</v>
      </c>
      <c r="E92" s="3" t="s">
        <v>6</v>
      </c>
      <c r="F92" s="3">
        <v>2021</v>
      </c>
      <c r="G92" s="3" t="s">
        <v>29</v>
      </c>
      <c r="H92" s="3">
        <v>30.534415028161401</v>
      </c>
      <c r="J92" s="3">
        <v>100</v>
      </c>
      <c r="K92" s="3">
        <f t="shared" si="3"/>
        <v>92.135521620820654</v>
      </c>
      <c r="L92" s="3">
        <f t="shared" si="4"/>
        <v>3.0174320200942293</v>
      </c>
      <c r="M92" s="3">
        <f t="shared" si="5"/>
        <v>-7.8644783791793458</v>
      </c>
    </row>
    <row r="93" spans="1:13" x14ac:dyDescent="0.25">
      <c r="A93" s="3" t="s">
        <v>7</v>
      </c>
      <c r="B93" s="3">
        <v>2005</v>
      </c>
      <c r="C93" s="3" t="s">
        <v>29</v>
      </c>
      <c r="D93" s="3">
        <v>6.482906303</v>
      </c>
      <c r="E93" s="3" t="s">
        <v>7</v>
      </c>
      <c r="F93" s="3">
        <v>2021</v>
      </c>
      <c r="G93" s="3" t="s">
        <v>29</v>
      </c>
      <c r="H93" s="3">
        <v>3.7695930500000001</v>
      </c>
      <c r="J93" s="3">
        <v>100</v>
      </c>
      <c r="K93" s="3">
        <f t="shared" si="3"/>
        <v>58.146653272708889</v>
      </c>
      <c r="L93" s="3">
        <f t="shared" si="4"/>
        <v>15.425180517220257</v>
      </c>
      <c r="M93" s="3">
        <f t="shared" si="5"/>
        <v>-41.853346727291111</v>
      </c>
    </row>
    <row r="94" spans="1:13" x14ac:dyDescent="0.25">
      <c r="A94" s="3" t="s">
        <v>8</v>
      </c>
      <c r="B94" s="3">
        <v>2005</v>
      </c>
      <c r="C94" s="3" t="s">
        <v>29</v>
      </c>
      <c r="D94" s="3">
        <v>13.5639962525137</v>
      </c>
      <c r="E94" s="3" t="s">
        <v>8</v>
      </c>
      <c r="F94" s="3">
        <v>2021</v>
      </c>
      <c r="G94" s="3" t="s">
        <v>29</v>
      </c>
      <c r="H94" s="3">
        <v>10.7779449628749</v>
      </c>
      <c r="J94" s="3">
        <v>100</v>
      </c>
      <c r="K94" s="3">
        <f t="shared" si="3"/>
        <v>79.459952378544145</v>
      </c>
      <c r="L94" s="3">
        <f t="shared" si="4"/>
        <v>7.3724585393827313</v>
      </c>
      <c r="M94" s="3">
        <f t="shared" si="5"/>
        <v>-20.540047621455855</v>
      </c>
    </row>
    <row r="95" spans="1:13" x14ac:dyDescent="0.25">
      <c r="A95" s="3" t="s">
        <v>9</v>
      </c>
      <c r="B95" s="3">
        <v>2005</v>
      </c>
      <c r="C95" s="3" t="s">
        <v>29</v>
      </c>
      <c r="D95" s="3">
        <v>265.30196950570502</v>
      </c>
      <c r="E95" s="3" t="s">
        <v>9</v>
      </c>
      <c r="F95" s="3">
        <v>2021</v>
      </c>
      <c r="G95" s="3" t="s">
        <v>29</v>
      </c>
      <c r="H95" s="3">
        <v>125.24193532853501</v>
      </c>
      <c r="J95" s="3">
        <v>100</v>
      </c>
      <c r="K95" s="3">
        <f t="shared" si="3"/>
        <v>47.207314578884734</v>
      </c>
      <c r="L95" s="3">
        <f t="shared" si="4"/>
        <v>0.37692897714372081</v>
      </c>
      <c r="M95" s="3">
        <f t="shared" si="5"/>
        <v>-52.792685421115266</v>
      </c>
    </row>
    <row r="96" spans="1:13" x14ac:dyDescent="0.25">
      <c r="A96" s="3" t="s">
        <v>10</v>
      </c>
      <c r="B96" s="3">
        <v>2005</v>
      </c>
      <c r="C96" s="3" t="s">
        <v>29</v>
      </c>
      <c r="D96" s="3">
        <v>154.38301424633099</v>
      </c>
      <c r="E96" s="3" t="s">
        <v>10</v>
      </c>
      <c r="F96" s="3">
        <v>2021</v>
      </c>
      <c r="G96" s="3" t="s">
        <v>29</v>
      </c>
      <c r="H96" s="3">
        <v>116.034660577286</v>
      </c>
      <c r="J96" s="3">
        <v>100</v>
      </c>
      <c r="K96" s="3">
        <f t="shared" ref="K96:K127" si="6">L96*H96</f>
        <v>75.160250720421246</v>
      </c>
      <c r="L96" s="3">
        <f t="shared" ref="L96:L127" si="7">J96/D96</f>
        <v>0.64773965250115961</v>
      </c>
      <c r="M96" s="3">
        <f t="shared" ref="M96:M127" si="8">-(100-K96)</f>
        <v>-24.839749279578754</v>
      </c>
    </row>
    <row r="97" spans="1:13" x14ac:dyDescent="0.25">
      <c r="A97" s="3" t="s">
        <v>11</v>
      </c>
      <c r="B97" s="3">
        <v>2005</v>
      </c>
      <c r="C97" s="3" t="s">
        <v>29</v>
      </c>
      <c r="D97" s="3">
        <v>42.998432031398302</v>
      </c>
      <c r="E97" s="3" t="s">
        <v>11</v>
      </c>
      <c r="F97" s="3">
        <v>2021</v>
      </c>
      <c r="G97" s="3" t="s">
        <v>29</v>
      </c>
      <c r="H97" s="3">
        <v>25.682262431437501</v>
      </c>
      <c r="J97" s="3">
        <v>100</v>
      </c>
      <c r="K97" s="3">
        <f t="shared" si="6"/>
        <v>59.728369659348992</v>
      </c>
      <c r="L97" s="3">
        <f t="shared" si="7"/>
        <v>2.3256661993390373</v>
      </c>
      <c r="M97" s="3">
        <f t="shared" si="8"/>
        <v>-40.271630340651008</v>
      </c>
    </row>
    <row r="98" spans="1:13" x14ac:dyDescent="0.25">
      <c r="A98" s="3" t="s">
        <v>12</v>
      </c>
      <c r="B98" s="3">
        <v>2005</v>
      </c>
      <c r="C98" s="3" t="s">
        <v>29</v>
      </c>
      <c r="D98" s="3">
        <v>63.531935292628297</v>
      </c>
      <c r="E98" s="3" t="s">
        <v>12</v>
      </c>
      <c r="F98" s="3">
        <v>2021</v>
      </c>
      <c r="G98" s="3" t="s">
        <v>29</v>
      </c>
      <c r="H98" s="3">
        <v>57.745596842409597</v>
      </c>
      <c r="J98" s="3">
        <v>100</v>
      </c>
      <c r="K98" s="3">
        <f t="shared" si="6"/>
        <v>90.892236442087267</v>
      </c>
      <c r="L98" s="3">
        <f t="shared" si="7"/>
        <v>1.5740115508743702</v>
      </c>
      <c r="M98" s="3">
        <f t="shared" si="8"/>
        <v>-9.1077635579127332</v>
      </c>
    </row>
    <row r="99" spans="1:13" x14ac:dyDescent="0.25">
      <c r="A99" s="3" t="s">
        <v>13</v>
      </c>
      <c r="B99" s="3">
        <v>2005</v>
      </c>
      <c r="C99" s="3" t="s">
        <v>29</v>
      </c>
      <c r="D99" s="3">
        <v>24.769246572088601</v>
      </c>
      <c r="E99" s="3" t="s">
        <v>13</v>
      </c>
      <c r="F99" s="3">
        <v>2021</v>
      </c>
      <c r="G99" s="3" t="s">
        <v>29</v>
      </c>
      <c r="H99" s="3">
        <v>16.9061769709561</v>
      </c>
      <c r="J99" s="3">
        <v>100</v>
      </c>
      <c r="K99" s="3">
        <f t="shared" si="6"/>
        <v>68.254708199348073</v>
      </c>
      <c r="L99" s="3">
        <f t="shared" si="7"/>
        <v>4.0372645049561457</v>
      </c>
      <c r="M99" s="3">
        <f t="shared" si="8"/>
        <v>-31.745291800651927</v>
      </c>
    </row>
    <row r="100" spans="1:13" x14ac:dyDescent="0.25">
      <c r="A100" s="3" t="s">
        <v>14</v>
      </c>
      <c r="B100" s="3">
        <v>2005</v>
      </c>
      <c r="C100" s="3" t="s">
        <v>29</v>
      </c>
      <c r="D100" s="3">
        <v>361.48086866378901</v>
      </c>
      <c r="E100" s="3" t="s">
        <v>14</v>
      </c>
      <c r="F100" s="3">
        <v>2021</v>
      </c>
      <c r="G100" s="3" t="s">
        <v>29</v>
      </c>
      <c r="H100" s="3">
        <v>314.49745614647799</v>
      </c>
      <c r="J100" s="3">
        <v>100</v>
      </c>
      <c r="K100" s="3">
        <f t="shared" si="6"/>
        <v>87.002517535441143</v>
      </c>
      <c r="L100" s="3">
        <f t="shared" si="7"/>
        <v>0.27663981324834469</v>
      </c>
      <c r="M100" s="3">
        <f t="shared" si="8"/>
        <v>-12.997482464558857</v>
      </c>
    </row>
    <row r="101" spans="1:13" x14ac:dyDescent="0.25">
      <c r="A101" s="3" t="s">
        <v>15</v>
      </c>
      <c r="B101" s="3">
        <v>2005</v>
      </c>
      <c r="C101" s="3" t="s">
        <v>29</v>
      </c>
      <c r="D101" s="3">
        <v>34.781045484156799</v>
      </c>
      <c r="E101" s="3" t="s">
        <v>15</v>
      </c>
      <c r="F101" s="3">
        <v>2021</v>
      </c>
      <c r="G101" s="3" t="s">
        <v>29</v>
      </c>
      <c r="H101" s="3">
        <v>15.1289048957169</v>
      </c>
      <c r="J101" s="3">
        <v>100</v>
      </c>
      <c r="K101" s="3">
        <f t="shared" si="6"/>
        <v>43.497556456743965</v>
      </c>
      <c r="L101" s="3">
        <f t="shared" si="7"/>
        <v>2.8751292150073882</v>
      </c>
      <c r="M101" s="3">
        <f t="shared" si="8"/>
        <v>-56.502443543256035</v>
      </c>
    </row>
    <row r="102" spans="1:13" x14ac:dyDescent="0.25">
      <c r="A102" s="3" t="s">
        <v>16</v>
      </c>
      <c r="B102" s="3">
        <v>2005</v>
      </c>
      <c r="C102" s="3" t="s">
        <v>29</v>
      </c>
      <c r="D102" s="3">
        <v>23.745150198501999</v>
      </c>
      <c r="E102" s="3" t="s">
        <v>16</v>
      </c>
      <c r="F102" s="3">
        <v>2021</v>
      </c>
      <c r="G102" s="3" t="s">
        <v>29</v>
      </c>
      <c r="H102" s="3">
        <v>18.058295583807901</v>
      </c>
      <c r="J102" s="3">
        <v>100</v>
      </c>
      <c r="K102" s="3">
        <f t="shared" si="6"/>
        <v>76.050458442444963</v>
      </c>
      <c r="L102" s="3">
        <f t="shared" si="7"/>
        <v>4.2113862900015961</v>
      </c>
      <c r="M102" s="3">
        <f t="shared" si="8"/>
        <v>-23.949541557555037</v>
      </c>
    </row>
    <row r="103" spans="1:13" x14ac:dyDescent="0.25">
      <c r="A103" s="3" t="s">
        <v>17</v>
      </c>
      <c r="B103" s="3">
        <v>2005</v>
      </c>
      <c r="C103" s="3" t="s">
        <v>29</v>
      </c>
      <c r="D103" s="3">
        <v>2.9893369223747199</v>
      </c>
      <c r="E103" s="3" t="s">
        <v>17</v>
      </c>
      <c r="F103" s="3">
        <v>2021</v>
      </c>
      <c r="G103" s="3" t="s">
        <v>29</v>
      </c>
      <c r="H103" s="3">
        <v>1.9088739014328699</v>
      </c>
      <c r="J103" s="3">
        <v>100</v>
      </c>
      <c r="K103" s="3">
        <f t="shared" si="6"/>
        <v>63.856097556125135</v>
      </c>
      <c r="L103" s="3">
        <f t="shared" si="7"/>
        <v>33.452234591395708</v>
      </c>
      <c r="M103" s="3">
        <f t="shared" si="8"/>
        <v>-36.143902443874865</v>
      </c>
    </row>
    <row r="104" spans="1:13" x14ac:dyDescent="0.25">
      <c r="A104" s="3" t="s">
        <v>18</v>
      </c>
      <c r="B104" s="3">
        <v>2005</v>
      </c>
      <c r="C104" s="3" t="s">
        <v>29</v>
      </c>
      <c r="D104" s="3">
        <v>0.240674435849282</v>
      </c>
      <c r="E104" s="3" t="s">
        <v>18</v>
      </c>
      <c r="F104" s="3">
        <v>2021</v>
      </c>
      <c r="G104" s="3" t="s">
        <v>29</v>
      </c>
      <c r="H104" s="3">
        <v>0.17715760125651001</v>
      </c>
      <c r="J104" s="3">
        <v>100</v>
      </c>
      <c r="K104" s="3">
        <f t="shared" si="6"/>
        <v>73.608815423775113</v>
      </c>
      <c r="L104" s="3">
        <f t="shared" si="7"/>
        <v>415.49905226587168</v>
      </c>
      <c r="M104" s="3">
        <f t="shared" si="8"/>
        <v>-26.391184576224887</v>
      </c>
    </row>
    <row r="105" spans="1:13" x14ac:dyDescent="0.25">
      <c r="A105" s="3" t="s">
        <v>19</v>
      </c>
      <c r="B105" s="3">
        <v>2005</v>
      </c>
      <c r="C105" s="3" t="s">
        <v>29</v>
      </c>
      <c r="D105" s="3">
        <v>35.500985722999999</v>
      </c>
      <c r="E105" s="3" t="s">
        <v>19</v>
      </c>
      <c r="F105" s="3">
        <v>2021</v>
      </c>
      <c r="G105" s="3" t="s">
        <v>29</v>
      </c>
      <c r="H105" s="3">
        <v>30.208975968000001</v>
      </c>
      <c r="J105" s="3">
        <v>100</v>
      </c>
      <c r="K105" s="3">
        <f t="shared" si="6"/>
        <v>85.093344178408358</v>
      </c>
      <c r="L105" s="3">
        <f t="shared" si="7"/>
        <v>2.8168231941574815</v>
      </c>
      <c r="M105" s="3">
        <f t="shared" si="8"/>
        <v>-14.906655821591642</v>
      </c>
    </row>
    <row r="106" spans="1:13" x14ac:dyDescent="0.25">
      <c r="A106" s="3" t="s">
        <v>20</v>
      </c>
      <c r="B106" s="3">
        <v>2005</v>
      </c>
      <c r="C106" s="3" t="s">
        <v>29</v>
      </c>
      <c r="D106" s="3">
        <v>366.45892662097498</v>
      </c>
      <c r="E106" s="3" t="s">
        <v>20</v>
      </c>
      <c r="F106" s="3">
        <v>2021</v>
      </c>
      <c r="G106" s="3" t="s">
        <v>29</v>
      </c>
      <c r="H106" s="3">
        <v>316.39034554349001</v>
      </c>
      <c r="J106" s="3">
        <v>100</v>
      </c>
      <c r="K106" s="3">
        <f t="shared" si="6"/>
        <v>86.337191581289972</v>
      </c>
      <c r="L106" s="3">
        <f t="shared" si="7"/>
        <v>0.27288187771021077</v>
      </c>
      <c r="M106" s="3">
        <f t="shared" si="8"/>
        <v>-13.662808418710028</v>
      </c>
    </row>
    <row r="107" spans="1:13" x14ac:dyDescent="0.25">
      <c r="A107" s="3" t="s">
        <v>21</v>
      </c>
      <c r="B107" s="3">
        <v>2005</v>
      </c>
      <c r="C107" s="3" t="s">
        <v>29</v>
      </c>
      <c r="D107" s="3">
        <v>71.895702115413499</v>
      </c>
      <c r="E107" s="3" t="s">
        <v>21</v>
      </c>
      <c r="F107" s="3">
        <v>2021</v>
      </c>
      <c r="G107" s="3" t="s">
        <v>29</v>
      </c>
      <c r="H107" s="3">
        <v>59.736111571750797</v>
      </c>
      <c r="J107" s="3">
        <v>100</v>
      </c>
      <c r="K107" s="3">
        <f t="shared" si="6"/>
        <v>83.087180198695293</v>
      </c>
      <c r="L107" s="3">
        <f t="shared" si="7"/>
        <v>1.3909037266159656</v>
      </c>
      <c r="M107" s="3">
        <f t="shared" si="8"/>
        <v>-16.912819801304707</v>
      </c>
    </row>
    <row r="108" spans="1:13" x14ac:dyDescent="0.25">
      <c r="A108" s="3" t="s">
        <v>22</v>
      </c>
      <c r="B108" s="3">
        <v>2005</v>
      </c>
      <c r="C108" s="3" t="s">
        <v>29</v>
      </c>
      <c r="D108" s="3">
        <v>755.65838613920005</v>
      </c>
      <c r="E108" s="3" t="s">
        <v>22</v>
      </c>
      <c r="F108" s="3">
        <v>2021</v>
      </c>
      <c r="G108" s="3" t="s">
        <v>29</v>
      </c>
      <c r="H108" s="3">
        <v>210.68905893609701</v>
      </c>
      <c r="J108" s="3">
        <v>100</v>
      </c>
      <c r="K108" s="3">
        <f t="shared" si="6"/>
        <v>27.8815219682199</v>
      </c>
      <c r="L108" s="3">
        <f t="shared" si="7"/>
        <v>0.13233493048481695</v>
      </c>
      <c r="M108" s="3">
        <f t="shared" si="8"/>
        <v>-72.1184780317801</v>
      </c>
    </row>
    <row r="109" spans="1:13" x14ac:dyDescent="0.25">
      <c r="A109" s="3" t="s">
        <v>23</v>
      </c>
      <c r="B109" s="3">
        <v>2005</v>
      </c>
      <c r="C109" s="3" t="s">
        <v>29</v>
      </c>
      <c r="D109" s="3">
        <v>357.91468411011601</v>
      </c>
      <c r="E109" s="3" t="s">
        <v>23</v>
      </c>
      <c r="F109" s="3">
        <v>2021</v>
      </c>
      <c r="G109" s="3" t="s">
        <v>29</v>
      </c>
      <c r="H109" s="3">
        <v>39.528874680728201</v>
      </c>
      <c r="J109" s="3">
        <v>100</v>
      </c>
      <c r="K109" s="3">
        <f t="shared" si="6"/>
        <v>11.044217081791132</v>
      </c>
      <c r="L109" s="3">
        <f t="shared" si="7"/>
        <v>0.27939619255530185</v>
      </c>
      <c r="M109" s="3">
        <f t="shared" si="8"/>
        <v>-88.955782918208868</v>
      </c>
    </row>
    <row r="110" spans="1:13" x14ac:dyDescent="0.25">
      <c r="A110" s="3" t="s">
        <v>24</v>
      </c>
      <c r="B110" s="3">
        <v>2005</v>
      </c>
      <c r="C110" s="3" t="s">
        <v>29</v>
      </c>
      <c r="D110" s="3">
        <v>20.602622639641801</v>
      </c>
      <c r="E110" s="3" t="s">
        <v>24</v>
      </c>
      <c r="F110" s="3">
        <v>2021</v>
      </c>
      <c r="G110" s="3" t="s">
        <v>29</v>
      </c>
      <c r="H110" s="3">
        <v>14.257232491126</v>
      </c>
      <c r="J110" s="3">
        <v>100</v>
      </c>
      <c r="K110" s="3">
        <f t="shared" si="6"/>
        <v>69.201056295102234</v>
      </c>
      <c r="L110" s="3">
        <f t="shared" si="7"/>
        <v>4.8537509883614804</v>
      </c>
      <c r="M110" s="3">
        <f t="shared" si="8"/>
        <v>-30.798943704897766</v>
      </c>
    </row>
    <row r="111" spans="1:13" x14ac:dyDescent="0.25">
      <c r="A111" s="3" t="s">
        <v>25</v>
      </c>
      <c r="B111" s="3">
        <v>2005</v>
      </c>
      <c r="C111" s="3" t="s">
        <v>29</v>
      </c>
      <c r="D111" s="3">
        <v>452.40861036455198</v>
      </c>
      <c r="E111" s="3" t="s">
        <v>25</v>
      </c>
      <c r="F111" s="3">
        <v>2021</v>
      </c>
      <c r="G111" s="3" t="s">
        <v>29</v>
      </c>
      <c r="H111" s="3">
        <v>477.029852552926</v>
      </c>
      <c r="J111" s="3">
        <v>100</v>
      </c>
      <c r="K111" s="3">
        <f t="shared" si="6"/>
        <v>105.44225764592194</v>
      </c>
      <c r="L111" s="3">
        <f t="shared" si="7"/>
        <v>0.22103911753452207</v>
      </c>
      <c r="M111" s="3">
        <f t="shared" si="8"/>
        <v>5.4422576459219414</v>
      </c>
    </row>
    <row r="112" spans="1:13" x14ac:dyDescent="0.25">
      <c r="A112" s="3" t="s">
        <v>26</v>
      </c>
      <c r="B112" s="3">
        <v>2005</v>
      </c>
      <c r="C112" s="3" t="s">
        <v>29</v>
      </c>
      <c r="D112" s="3">
        <v>25.822022869105702</v>
      </c>
      <c r="E112" s="3" t="s">
        <v>26</v>
      </c>
      <c r="F112" s="3">
        <v>2021</v>
      </c>
      <c r="G112" s="3" t="s">
        <v>29</v>
      </c>
      <c r="H112" s="3">
        <v>17.042445462125102</v>
      </c>
      <c r="J112" s="3">
        <v>100</v>
      </c>
      <c r="K112" s="3">
        <f t="shared" si="6"/>
        <v>65.999652887439851</v>
      </c>
      <c r="L112" s="3">
        <f t="shared" si="7"/>
        <v>3.8726632885002674</v>
      </c>
      <c r="M112" s="3">
        <f t="shared" si="8"/>
        <v>-34.000347112560149</v>
      </c>
    </row>
    <row r="113" spans="1:13" x14ac:dyDescent="0.25">
      <c r="A113" s="3" t="s">
        <v>0</v>
      </c>
      <c r="B113" s="3">
        <v>2005</v>
      </c>
      <c r="C113" s="3" t="s">
        <v>36</v>
      </c>
      <c r="D113" s="3">
        <v>7.1266909544042001</v>
      </c>
      <c r="E113" s="3" t="s">
        <v>0</v>
      </c>
      <c r="F113" s="3">
        <v>2021</v>
      </c>
      <c r="G113" s="3" t="s">
        <v>36</v>
      </c>
      <c r="H113" s="3">
        <v>7.1978681674757903</v>
      </c>
      <c r="J113" s="3">
        <v>100</v>
      </c>
      <c r="K113" s="3">
        <f t="shared" si="6"/>
        <v>100.9987414008405</v>
      </c>
      <c r="L113" s="3">
        <f t="shared" si="7"/>
        <v>14.031757605288234</v>
      </c>
      <c r="M113" s="3">
        <f t="shared" si="8"/>
        <v>0.99874140084050111</v>
      </c>
    </row>
    <row r="114" spans="1:13" x14ac:dyDescent="0.25">
      <c r="A114" s="3" t="s">
        <v>1</v>
      </c>
      <c r="B114" s="3">
        <v>2005</v>
      </c>
      <c r="C114" s="3" t="s">
        <v>36</v>
      </c>
      <c r="D114" s="3">
        <v>25.186519854051799</v>
      </c>
      <c r="E114" s="3" t="s">
        <v>1</v>
      </c>
      <c r="F114" s="3">
        <v>2021</v>
      </c>
      <c r="G114" s="3" t="s">
        <v>36</v>
      </c>
      <c r="H114" s="3">
        <v>6.7790822653447496</v>
      </c>
      <c r="J114" s="3">
        <v>100</v>
      </c>
      <c r="K114" s="3">
        <f t="shared" si="6"/>
        <v>26.915517922394457</v>
      </c>
      <c r="L114" s="3">
        <f t="shared" si="7"/>
        <v>3.970377828277567</v>
      </c>
      <c r="M114" s="3">
        <f t="shared" si="8"/>
        <v>-73.084482077605543</v>
      </c>
    </row>
    <row r="115" spans="1:13" x14ac:dyDescent="0.25">
      <c r="A115" s="3" t="s">
        <v>2</v>
      </c>
      <c r="B115" s="3">
        <v>2005</v>
      </c>
      <c r="C115" s="3" t="s">
        <v>36</v>
      </c>
      <c r="D115" s="3">
        <v>17.823696766581399</v>
      </c>
      <c r="E115" s="3" t="s">
        <v>2</v>
      </c>
      <c r="F115" s="3">
        <v>2021</v>
      </c>
      <c r="G115" s="3" t="s">
        <v>36</v>
      </c>
      <c r="H115" s="3">
        <v>15.4970943605482</v>
      </c>
      <c r="J115" s="3">
        <v>100</v>
      </c>
      <c r="K115" s="3">
        <f t="shared" si="6"/>
        <v>86.946577713353662</v>
      </c>
      <c r="L115" s="3">
        <f t="shared" si="7"/>
        <v>5.6105083759893928</v>
      </c>
      <c r="M115" s="3">
        <f t="shared" si="8"/>
        <v>-13.053422286646338</v>
      </c>
    </row>
    <row r="116" spans="1:13" x14ac:dyDescent="0.25">
      <c r="A116" s="3" t="s">
        <v>3</v>
      </c>
      <c r="B116" s="3">
        <v>2005</v>
      </c>
      <c r="C116" s="3" t="s">
        <v>36</v>
      </c>
      <c r="D116" s="3">
        <v>18.978332560803</v>
      </c>
      <c r="E116" s="3" t="s">
        <v>3</v>
      </c>
      <c r="F116" s="3">
        <v>2021</v>
      </c>
      <c r="G116" s="3" t="s">
        <v>36</v>
      </c>
      <c r="H116" s="3">
        <v>12.506003661897701</v>
      </c>
      <c r="J116" s="3">
        <v>100</v>
      </c>
      <c r="K116" s="3">
        <f t="shared" si="6"/>
        <v>65.896219395622992</v>
      </c>
      <c r="L116" s="3">
        <f t="shared" si="7"/>
        <v>5.269166807970028</v>
      </c>
      <c r="M116" s="3">
        <f t="shared" si="8"/>
        <v>-34.103780604377008</v>
      </c>
    </row>
    <row r="117" spans="1:13" x14ac:dyDescent="0.25">
      <c r="A117" s="3" t="s">
        <v>4</v>
      </c>
      <c r="B117" s="3">
        <v>2005</v>
      </c>
      <c r="C117" s="3" t="s">
        <v>36</v>
      </c>
      <c r="D117" s="3">
        <v>3.7988377606707</v>
      </c>
      <c r="E117" s="3" t="s">
        <v>4</v>
      </c>
      <c r="F117" s="3">
        <v>2021</v>
      </c>
      <c r="G117" s="3" t="s">
        <v>36</v>
      </c>
      <c r="H117" s="3">
        <v>0.72067900235712601</v>
      </c>
      <c r="J117" s="3">
        <v>100</v>
      </c>
      <c r="K117" s="3">
        <f t="shared" si="6"/>
        <v>18.971039243062783</v>
      </c>
      <c r="L117" s="3">
        <f t="shared" si="7"/>
        <v>26.32384068498482</v>
      </c>
      <c r="M117" s="3">
        <f t="shared" si="8"/>
        <v>-81.028960756937209</v>
      </c>
    </row>
    <row r="118" spans="1:13" x14ac:dyDescent="0.25">
      <c r="A118" s="3" t="s">
        <v>5</v>
      </c>
      <c r="B118" s="3">
        <v>2005</v>
      </c>
      <c r="C118" s="3" t="s">
        <v>36</v>
      </c>
      <c r="D118" s="3">
        <v>41.560898341104703</v>
      </c>
      <c r="E118" s="3" t="s">
        <v>5</v>
      </c>
      <c r="F118" s="3">
        <v>2021</v>
      </c>
      <c r="G118" s="3" t="s">
        <v>36</v>
      </c>
      <c r="H118" s="3">
        <v>30.006275378476701</v>
      </c>
      <c r="J118" s="3">
        <v>100</v>
      </c>
      <c r="K118" s="3">
        <f t="shared" si="6"/>
        <v>72.198332028833434</v>
      </c>
      <c r="L118" s="3">
        <f t="shared" si="7"/>
        <v>2.406107759732846</v>
      </c>
      <c r="M118" s="3">
        <f t="shared" si="8"/>
        <v>-27.801667971166566</v>
      </c>
    </row>
    <row r="119" spans="1:13" x14ac:dyDescent="0.25">
      <c r="A119" s="3" t="s">
        <v>6</v>
      </c>
      <c r="B119" s="3">
        <v>2005</v>
      </c>
      <c r="C119" s="3" t="s">
        <v>36</v>
      </c>
      <c r="D119" s="3">
        <v>10.4032668074982</v>
      </c>
      <c r="E119" s="3" t="s">
        <v>6</v>
      </c>
      <c r="F119" s="3">
        <v>2021</v>
      </c>
      <c r="G119" s="3" t="s">
        <v>36</v>
      </c>
      <c r="H119" s="3">
        <v>4.3978981489633204</v>
      </c>
      <c r="J119" s="3">
        <v>100</v>
      </c>
      <c r="K119" s="3">
        <f t="shared" si="6"/>
        <v>42.274203193496064</v>
      </c>
      <c r="L119" s="3">
        <f t="shared" si="7"/>
        <v>9.6123652166571905</v>
      </c>
      <c r="M119" s="3">
        <f t="shared" si="8"/>
        <v>-57.725796806503936</v>
      </c>
    </row>
    <row r="120" spans="1:13" x14ac:dyDescent="0.25">
      <c r="A120" s="3" t="s">
        <v>7</v>
      </c>
      <c r="B120" s="3">
        <v>2005</v>
      </c>
      <c r="C120" s="3" t="s">
        <v>36</v>
      </c>
      <c r="D120" s="3">
        <v>5.2257560339999998</v>
      </c>
      <c r="E120" s="3" t="s">
        <v>7</v>
      </c>
      <c r="F120" s="3">
        <v>2021</v>
      </c>
      <c r="G120" s="3" t="s">
        <v>36</v>
      </c>
      <c r="H120" s="3">
        <v>2.956371034</v>
      </c>
      <c r="J120" s="3">
        <v>100</v>
      </c>
      <c r="K120" s="3">
        <f t="shared" si="6"/>
        <v>56.573077938678225</v>
      </c>
      <c r="L120" s="3">
        <f t="shared" si="7"/>
        <v>19.135987089595542</v>
      </c>
      <c r="M120" s="3">
        <f t="shared" si="8"/>
        <v>-43.426922061321775</v>
      </c>
    </row>
    <row r="121" spans="1:13" x14ac:dyDescent="0.25">
      <c r="A121" s="3" t="s">
        <v>8</v>
      </c>
      <c r="B121" s="3">
        <v>2005</v>
      </c>
      <c r="C121" s="3" t="s">
        <v>36</v>
      </c>
      <c r="D121" s="3">
        <v>21.7781870303061</v>
      </c>
      <c r="E121" s="3" t="s">
        <v>8</v>
      </c>
      <c r="F121" s="3">
        <v>2021</v>
      </c>
      <c r="G121" s="3" t="s">
        <v>36</v>
      </c>
      <c r="H121" s="3">
        <v>20.091440997036901</v>
      </c>
      <c r="J121" s="3">
        <v>100</v>
      </c>
      <c r="K121" s="3">
        <f t="shared" si="6"/>
        <v>92.254883150181627</v>
      </c>
      <c r="L121" s="3">
        <f t="shared" si="7"/>
        <v>4.5917504455647276</v>
      </c>
      <c r="M121" s="3">
        <f t="shared" si="8"/>
        <v>-7.7451168498183733</v>
      </c>
    </row>
    <row r="122" spans="1:13" x14ac:dyDescent="0.25">
      <c r="A122" s="3" t="s">
        <v>9</v>
      </c>
      <c r="B122" s="3">
        <v>2005</v>
      </c>
      <c r="C122" s="3" t="s">
        <v>36</v>
      </c>
      <c r="D122" s="3">
        <v>35.378842427066402</v>
      </c>
      <c r="E122" s="3" t="s">
        <v>9</v>
      </c>
      <c r="F122" s="3">
        <v>2021</v>
      </c>
      <c r="G122" s="3" t="s">
        <v>36</v>
      </c>
      <c r="H122" s="3">
        <v>37.1958569929145</v>
      </c>
      <c r="J122" s="3">
        <v>100</v>
      </c>
      <c r="K122" s="3">
        <f t="shared" si="6"/>
        <v>105.13587907686319</v>
      </c>
      <c r="L122" s="3">
        <f t="shared" si="7"/>
        <v>2.8265481044539635</v>
      </c>
      <c r="M122" s="3">
        <f t="shared" si="8"/>
        <v>5.1358790768631906</v>
      </c>
    </row>
    <row r="123" spans="1:13" x14ac:dyDescent="0.25">
      <c r="A123" s="3" t="s">
        <v>10</v>
      </c>
      <c r="B123" s="3">
        <v>2005</v>
      </c>
      <c r="C123" s="3" t="s">
        <v>36</v>
      </c>
      <c r="D123" s="3">
        <v>51.6784147801459</v>
      </c>
      <c r="E123" s="3" t="s">
        <v>10</v>
      </c>
      <c r="F123" s="3">
        <v>2021</v>
      </c>
      <c r="G123" s="3" t="s">
        <v>36</v>
      </c>
      <c r="H123" s="3">
        <v>75.080813044761499</v>
      </c>
      <c r="J123" s="3">
        <v>100</v>
      </c>
      <c r="K123" s="3">
        <f t="shared" si="6"/>
        <v>145.28466742676957</v>
      </c>
      <c r="L123" s="3">
        <f t="shared" si="7"/>
        <v>1.9350438751929084</v>
      </c>
      <c r="M123" s="3">
        <f t="shared" si="8"/>
        <v>45.284667426769573</v>
      </c>
    </row>
    <row r="124" spans="1:13" x14ac:dyDescent="0.25">
      <c r="A124" s="3" t="s">
        <v>11</v>
      </c>
      <c r="B124" s="3">
        <v>2005</v>
      </c>
      <c r="C124" s="3" t="s">
        <v>36</v>
      </c>
      <c r="D124" s="3">
        <v>20.685112260423701</v>
      </c>
      <c r="E124" s="3" t="s">
        <v>11</v>
      </c>
      <c r="F124" s="3">
        <v>2021</v>
      </c>
      <c r="G124" s="3" t="s">
        <v>36</v>
      </c>
      <c r="H124" s="3">
        <v>17.056074627180401</v>
      </c>
      <c r="J124" s="3">
        <v>100</v>
      </c>
      <c r="K124" s="3">
        <f t="shared" si="6"/>
        <v>82.455799187579728</v>
      </c>
      <c r="L124" s="3">
        <f t="shared" si="7"/>
        <v>4.8343948411306163</v>
      </c>
      <c r="M124" s="3">
        <f t="shared" si="8"/>
        <v>-17.544200812420272</v>
      </c>
    </row>
    <row r="125" spans="1:13" x14ac:dyDescent="0.25">
      <c r="A125" s="3" t="s">
        <v>12</v>
      </c>
      <c r="B125" s="3">
        <v>2005</v>
      </c>
      <c r="C125" s="3" t="s">
        <v>36</v>
      </c>
      <c r="D125" s="3">
        <v>23.134478327047901</v>
      </c>
      <c r="E125" s="3" t="s">
        <v>12</v>
      </c>
      <c r="F125" s="3">
        <v>2021</v>
      </c>
      <c r="G125" s="3" t="s">
        <v>36</v>
      </c>
      <c r="H125" s="3">
        <v>21.461530373504601</v>
      </c>
      <c r="J125" s="3">
        <v>100</v>
      </c>
      <c r="K125" s="3">
        <f t="shared" si="6"/>
        <v>92.768594433411721</v>
      </c>
      <c r="L125" s="3">
        <f t="shared" si="7"/>
        <v>4.3225526241101369</v>
      </c>
      <c r="M125" s="3">
        <f t="shared" si="8"/>
        <v>-7.231405566588279</v>
      </c>
    </row>
    <row r="126" spans="1:13" x14ac:dyDescent="0.25">
      <c r="A126" s="3" t="s">
        <v>13</v>
      </c>
      <c r="B126" s="3">
        <v>2005</v>
      </c>
      <c r="C126" s="3" t="s">
        <v>36</v>
      </c>
      <c r="D126" s="3">
        <v>15.241571694204501</v>
      </c>
      <c r="E126" s="3" t="s">
        <v>13</v>
      </c>
      <c r="F126" s="3">
        <v>2021</v>
      </c>
      <c r="G126" s="3" t="s">
        <v>36</v>
      </c>
      <c r="H126" s="3">
        <v>11.9955155498997</v>
      </c>
      <c r="J126" s="3">
        <v>100</v>
      </c>
      <c r="K126" s="3">
        <f t="shared" si="6"/>
        <v>78.702615390123512</v>
      </c>
      <c r="L126" s="3">
        <f t="shared" si="7"/>
        <v>6.5610031567823341</v>
      </c>
      <c r="M126" s="3">
        <f t="shared" si="8"/>
        <v>-21.297384609876488</v>
      </c>
    </row>
    <row r="127" spans="1:13" x14ac:dyDescent="0.25">
      <c r="A127" s="3" t="s">
        <v>14</v>
      </c>
      <c r="B127" s="3">
        <v>2005</v>
      </c>
      <c r="C127" s="3" t="s">
        <v>36</v>
      </c>
      <c r="D127" s="3">
        <v>64.005056662152299</v>
      </c>
      <c r="E127" s="3" t="s">
        <v>14</v>
      </c>
      <c r="F127" s="3">
        <v>2021</v>
      </c>
      <c r="G127" s="3" t="s">
        <v>36</v>
      </c>
      <c r="H127" s="3">
        <v>66.511887536660794</v>
      </c>
      <c r="J127" s="3">
        <v>100</v>
      </c>
      <c r="K127" s="3">
        <f t="shared" si="6"/>
        <v>103.91661378840845</v>
      </c>
      <c r="L127" s="3">
        <f t="shared" si="7"/>
        <v>1.5623765560875187</v>
      </c>
      <c r="M127" s="3">
        <f t="shared" si="8"/>
        <v>3.9166137884084549</v>
      </c>
    </row>
    <row r="128" spans="1:13" x14ac:dyDescent="0.25">
      <c r="A128" s="3" t="s">
        <v>15</v>
      </c>
      <c r="B128" s="3">
        <v>2005</v>
      </c>
      <c r="C128" s="3" t="s">
        <v>36</v>
      </c>
      <c r="D128" s="3">
        <v>13.2612092187966</v>
      </c>
      <c r="E128" s="3" t="s">
        <v>15</v>
      </c>
      <c r="F128" s="3">
        <v>2021</v>
      </c>
      <c r="G128" s="3" t="s">
        <v>36</v>
      </c>
      <c r="H128" s="3">
        <v>7.0681405076004404</v>
      </c>
      <c r="J128" s="3">
        <v>100</v>
      </c>
      <c r="K128" s="3">
        <f t="shared" ref="K128:K139" si="9">L128*H128</f>
        <v>53.299366528219551</v>
      </c>
      <c r="L128" s="3">
        <f t="shared" ref="L128:L139" si="10">J128/D128</f>
        <v>7.5407904626268003</v>
      </c>
      <c r="M128" s="3">
        <f t="shared" ref="M128:M139" si="11">-(100-K128)</f>
        <v>-46.700633471780449</v>
      </c>
    </row>
    <row r="129" spans="1:13" x14ac:dyDescent="0.25">
      <c r="A129" s="3" t="s">
        <v>16</v>
      </c>
      <c r="B129" s="3">
        <v>2005</v>
      </c>
      <c r="C129" s="3" t="s">
        <v>36</v>
      </c>
      <c r="D129" s="3">
        <v>9.8568748476001993</v>
      </c>
      <c r="E129" s="3" t="s">
        <v>16</v>
      </c>
      <c r="F129" s="3">
        <v>2021</v>
      </c>
      <c r="G129" s="3" t="s">
        <v>36</v>
      </c>
      <c r="H129" s="3">
        <v>8.74838917684988</v>
      </c>
      <c r="J129" s="3">
        <v>100</v>
      </c>
      <c r="K129" s="3">
        <f t="shared" si="9"/>
        <v>88.754187428683878</v>
      </c>
      <c r="L129" s="3">
        <f t="shared" si="10"/>
        <v>10.145203377959746</v>
      </c>
      <c r="M129" s="3">
        <f t="shared" si="11"/>
        <v>-11.245812571316122</v>
      </c>
    </row>
    <row r="130" spans="1:13" x14ac:dyDescent="0.25">
      <c r="A130" s="3" t="s">
        <v>17</v>
      </c>
      <c r="B130" s="3">
        <v>2005</v>
      </c>
      <c r="C130" s="3" t="s">
        <v>36</v>
      </c>
      <c r="D130" s="3">
        <v>0.65910896057752599</v>
      </c>
      <c r="E130" s="3" t="s">
        <v>17</v>
      </c>
      <c r="F130" s="3">
        <v>2021</v>
      </c>
      <c r="G130" s="3" t="s">
        <v>36</v>
      </c>
      <c r="H130" s="3">
        <v>0.53264357364380399</v>
      </c>
      <c r="J130" s="3">
        <v>100</v>
      </c>
      <c r="K130" s="3">
        <f t="shared" si="9"/>
        <v>80.812673700732248</v>
      </c>
      <c r="L130" s="3">
        <f t="shared" si="10"/>
        <v>151.7199825539889</v>
      </c>
      <c r="M130" s="3">
        <f t="shared" si="11"/>
        <v>-19.187326299267752</v>
      </c>
    </row>
    <row r="131" spans="1:13" x14ac:dyDescent="0.25">
      <c r="A131" s="3" t="s">
        <v>18</v>
      </c>
      <c r="B131" s="3">
        <v>2005</v>
      </c>
      <c r="C131" s="3" t="s">
        <v>36</v>
      </c>
      <c r="D131" s="3">
        <v>3.3631147621723902E-2</v>
      </c>
      <c r="E131" s="3" t="s">
        <v>18</v>
      </c>
      <c r="F131" s="3">
        <v>2021</v>
      </c>
      <c r="G131" s="3" t="s">
        <v>36</v>
      </c>
      <c r="H131" s="3">
        <v>5.4324394465869799E-2</v>
      </c>
      <c r="J131" s="3">
        <v>100</v>
      </c>
      <c r="K131" s="3">
        <f t="shared" si="9"/>
        <v>161.53000509200339</v>
      </c>
      <c r="L131" s="3">
        <f t="shared" si="10"/>
        <v>2973.434065491283</v>
      </c>
      <c r="M131" s="3">
        <f t="shared" si="11"/>
        <v>61.530005092003393</v>
      </c>
    </row>
    <row r="132" spans="1:13" x14ac:dyDescent="0.25">
      <c r="A132" s="3" t="s">
        <v>19</v>
      </c>
      <c r="B132" s="3">
        <v>2005</v>
      </c>
      <c r="C132" s="3" t="s">
        <v>36</v>
      </c>
      <c r="D132" s="3">
        <v>5.6906171429999999</v>
      </c>
      <c r="E132" s="3" t="s">
        <v>19</v>
      </c>
      <c r="F132" s="3">
        <v>2021</v>
      </c>
      <c r="G132" s="3" t="s">
        <v>36</v>
      </c>
      <c r="H132" s="3">
        <v>4.3249074859999999</v>
      </c>
      <c r="J132" s="3">
        <v>100</v>
      </c>
      <c r="K132" s="3">
        <f t="shared" si="9"/>
        <v>76.000675802272994</v>
      </c>
      <c r="L132" s="3">
        <f t="shared" si="10"/>
        <v>17.572786481165668</v>
      </c>
      <c r="M132" s="3">
        <f t="shared" si="11"/>
        <v>-23.999324197727006</v>
      </c>
    </row>
    <row r="133" spans="1:13" x14ac:dyDescent="0.25">
      <c r="A133" s="3" t="s">
        <v>20</v>
      </c>
      <c r="B133" s="3">
        <v>2005</v>
      </c>
      <c r="C133" s="3" t="s">
        <v>36</v>
      </c>
      <c r="D133" s="3">
        <v>310.37213017588101</v>
      </c>
      <c r="E133" s="3" t="s">
        <v>20</v>
      </c>
      <c r="F133" s="3">
        <v>2021</v>
      </c>
      <c r="G133" s="3" t="s">
        <v>36</v>
      </c>
      <c r="H133" s="3">
        <v>260.50681872598</v>
      </c>
      <c r="J133" s="3">
        <v>100</v>
      </c>
      <c r="K133" s="3">
        <f t="shared" si="9"/>
        <v>83.933701965558754</v>
      </c>
      <c r="L133" s="3">
        <f t="shared" si="10"/>
        <v>0.32219387721227488</v>
      </c>
      <c r="M133" s="3">
        <f t="shared" si="11"/>
        <v>-16.066298034441246</v>
      </c>
    </row>
    <row r="134" spans="1:13" x14ac:dyDescent="0.25">
      <c r="A134" s="3" t="s">
        <v>21</v>
      </c>
      <c r="B134" s="3">
        <v>2005</v>
      </c>
      <c r="C134" s="3" t="s">
        <v>36</v>
      </c>
      <c r="D134" s="3">
        <v>18.751216577646201</v>
      </c>
      <c r="E134" s="3" t="s">
        <v>21</v>
      </c>
      <c r="F134" s="3">
        <v>2021</v>
      </c>
      <c r="G134" s="3" t="s">
        <v>36</v>
      </c>
      <c r="H134" s="3">
        <v>16.7059325361563</v>
      </c>
      <c r="J134" s="3">
        <v>100</v>
      </c>
      <c r="K134" s="3">
        <f t="shared" si="9"/>
        <v>89.092526167458729</v>
      </c>
      <c r="L134" s="3">
        <f t="shared" si="10"/>
        <v>5.3329873070322558</v>
      </c>
      <c r="M134" s="3">
        <f t="shared" si="11"/>
        <v>-10.907473832541271</v>
      </c>
    </row>
    <row r="135" spans="1:13" x14ac:dyDescent="0.25">
      <c r="A135" s="3" t="s">
        <v>22</v>
      </c>
      <c r="B135" s="3">
        <v>2005</v>
      </c>
      <c r="C135" s="3" t="s">
        <v>36</v>
      </c>
      <c r="D135" s="3">
        <v>64.990862209332505</v>
      </c>
      <c r="E135" s="3" t="s">
        <v>22</v>
      </c>
      <c r="F135" s="3">
        <v>2021</v>
      </c>
      <c r="G135" s="3" t="s">
        <v>36</v>
      </c>
      <c r="H135" s="3">
        <v>59.493539365112397</v>
      </c>
      <c r="J135" s="3">
        <v>100</v>
      </c>
      <c r="K135" s="3">
        <f t="shared" si="9"/>
        <v>91.541391116625761</v>
      </c>
      <c r="L135" s="3">
        <f t="shared" si="10"/>
        <v>1.5386778479396797</v>
      </c>
      <c r="M135" s="3">
        <f t="shared" si="11"/>
        <v>-8.4586088833742394</v>
      </c>
    </row>
    <row r="136" spans="1:13" x14ac:dyDescent="0.25">
      <c r="A136" s="3" t="s">
        <v>23</v>
      </c>
      <c r="B136" s="3">
        <v>2005</v>
      </c>
      <c r="C136" s="3" t="s">
        <v>36</v>
      </c>
      <c r="D136" s="3">
        <v>28.7604075865036</v>
      </c>
      <c r="E136" s="3" t="s">
        <v>23</v>
      </c>
      <c r="F136" s="3">
        <v>2021</v>
      </c>
      <c r="G136" s="3" t="s">
        <v>36</v>
      </c>
      <c r="H136" s="3">
        <v>25.582381931074401</v>
      </c>
      <c r="J136" s="3">
        <v>100</v>
      </c>
      <c r="K136" s="3">
        <f t="shared" si="9"/>
        <v>88.949997854270492</v>
      </c>
      <c r="L136" s="3">
        <f t="shared" si="10"/>
        <v>3.4770021843128194</v>
      </c>
      <c r="M136" s="3">
        <f t="shared" si="11"/>
        <v>-11.050002145729508</v>
      </c>
    </row>
    <row r="137" spans="1:13" x14ac:dyDescent="0.25">
      <c r="A137" s="3" t="s">
        <v>24</v>
      </c>
      <c r="B137" s="3">
        <v>2005</v>
      </c>
      <c r="C137" s="3" t="s">
        <v>36</v>
      </c>
      <c r="D137" s="3">
        <v>7.03434668523093</v>
      </c>
      <c r="E137" s="3" t="s">
        <v>24</v>
      </c>
      <c r="F137" s="3">
        <v>2021</v>
      </c>
      <c r="G137" s="3" t="s">
        <v>36</v>
      </c>
      <c r="H137" s="3">
        <v>4.5047354945071101</v>
      </c>
      <c r="J137" s="3">
        <v>100</v>
      </c>
      <c r="K137" s="3">
        <f t="shared" si="9"/>
        <v>64.039145297815594</v>
      </c>
      <c r="L137" s="3">
        <f t="shared" si="10"/>
        <v>14.215961264740693</v>
      </c>
      <c r="M137" s="3">
        <f t="shared" si="11"/>
        <v>-35.960854702184406</v>
      </c>
    </row>
    <row r="138" spans="1:13" x14ac:dyDescent="0.25">
      <c r="A138" s="3" t="s">
        <v>25</v>
      </c>
      <c r="B138" s="3">
        <v>2005</v>
      </c>
      <c r="C138" s="3" t="s">
        <v>36</v>
      </c>
      <c r="D138" s="3">
        <v>56.737961844873197</v>
      </c>
      <c r="E138" s="3" t="s">
        <v>25</v>
      </c>
      <c r="F138" s="3">
        <v>2021</v>
      </c>
      <c r="G138" s="3" t="s">
        <v>36</v>
      </c>
      <c r="H138" s="3">
        <v>36.355364214168802</v>
      </c>
      <c r="J138" s="3">
        <v>100</v>
      </c>
      <c r="K138" s="3">
        <f t="shared" si="9"/>
        <v>64.075907967169684</v>
      </c>
      <c r="L138" s="3">
        <f t="shared" si="10"/>
        <v>1.7624884072044955</v>
      </c>
      <c r="M138" s="3">
        <f t="shared" si="11"/>
        <v>-35.924092032830316</v>
      </c>
    </row>
    <row r="139" spans="1:13" x14ac:dyDescent="0.25">
      <c r="A139" s="3" t="s">
        <v>26</v>
      </c>
      <c r="B139" s="3">
        <v>2005</v>
      </c>
      <c r="C139" s="3" t="s">
        <v>36</v>
      </c>
      <c r="D139" s="3">
        <v>16.884668607997199</v>
      </c>
      <c r="E139" s="3" t="s">
        <v>26</v>
      </c>
      <c r="F139" s="3">
        <v>2021</v>
      </c>
      <c r="G139" s="3" t="s">
        <v>36</v>
      </c>
      <c r="H139" s="3">
        <v>6.9556670116026904</v>
      </c>
      <c r="J139" s="3">
        <v>100</v>
      </c>
      <c r="K139" s="3">
        <f t="shared" si="9"/>
        <v>41.19516451929789</v>
      </c>
      <c r="L139" s="3">
        <f t="shared" si="10"/>
        <v>5.9225325839463814</v>
      </c>
      <c r="M139" s="3">
        <f t="shared" si="11"/>
        <v>-58.80483548070211</v>
      </c>
    </row>
    <row r="140" spans="1:13" x14ac:dyDescent="0.25">
      <c r="F140" s="4"/>
      <c r="L140" s="5"/>
      <c r="M140" s="5"/>
    </row>
    <row r="141" spans="1:13" x14ac:dyDescent="0.25">
      <c r="F141" s="4"/>
      <c r="L141" s="5"/>
      <c r="M141" s="5"/>
    </row>
    <row r="142" spans="1:13" x14ac:dyDescent="0.25">
      <c r="F142" s="4"/>
      <c r="L142" s="5"/>
      <c r="M142" s="5"/>
    </row>
    <row r="143" spans="1:13" x14ac:dyDescent="0.25">
      <c r="F143" s="4"/>
      <c r="L143" s="5"/>
      <c r="M143" s="5"/>
    </row>
    <row r="144" spans="1:13" x14ac:dyDescent="0.25">
      <c r="F144" s="4"/>
      <c r="L144" s="5"/>
      <c r="M144" s="5"/>
    </row>
    <row r="145" spans="6:13" x14ac:dyDescent="0.25">
      <c r="F145" s="4"/>
      <c r="L145" s="5"/>
      <c r="M145" s="5"/>
    </row>
    <row r="146" spans="6:13" x14ac:dyDescent="0.25">
      <c r="F146" s="4"/>
      <c r="L146" s="5"/>
      <c r="M146" s="5"/>
    </row>
    <row r="147" spans="6:13" x14ac:dyDescent="0.25">
      <c r="F147" s="4"/>
      <c r="L147" s="5"/>
      <c r="M147" s="5"/>
    </row>
    <row r="148" spans="6:13" x14ac:dyDescent="0.25">
      <c r="F148" s="4"/>
      <c r="L148" s="5"/>
      <c r="M148" s="5"/>
    </row>
    <row r="149" spans="6:13" x14ac:dyDescent="0.25">
      <c r="F149" s="4"/>
      <c r="L149" s="5"/>
      <c r="M149" s="5"/>
    </row>
    <row r="150" spans="6:13" x14ac:dyDescent="0.25">
      <c r="F150" s="4"/>
      <c r="L150" s="5"/>
      <c r="M150" s="5"/>
    </row>
    <row r="151" spans="6:13" x14ac:dyDescent="0.25">
      <c r="F151" s="4"/>
      <c r="L151" s="5"/>
      <c r="M151" s="5"/>
    </row>
    <row r="152" spans="6:13" x14ac:dyDescent="0.25">
      <c r="F152" s="4"/>
      <c r="L152" s="5"/>
      <c r="M152" s="5"/>
    </row>
    <row r="153" spans="6:13" x14ac:dyDescent="0.25">
      <c r="F153" s="4"/>
      <c r="L153" s="5"/>
      <c r="M153" s="5"/>
    </row>
    <row r="154" spans="6:13" x14ac:dyDescent="0.25">
      <c r="F154" s="4"/>
      <c r="L154" s="5"/>
      <c r="M154" s="5"/>
    </row>
    <row r="155" spans="6:13" x14ac:dyDescent="0.25">
      <c r="F155" s="4"/>
      <c r="L155" s="5"/>
      <c r="M155" s="5"/>
    </row>
    <row r="156" spans="6:13" x14ac:dyDescent="0.25">
      <c r="F156" s="4"/>
      <c r="L156" s="5"/>
      <c r="M156" s="5"/>
    </row>
    <row r="157" spans="6:13" x14ac:dyDescent="0.25">
      <c r="F157" s="4"/>
      <c r="L157" s="5"/>
      <c r="M157" s="5"/>
    </row>
    <row r="158" spans="6:13" x14ac:dyDescent="0.25">
      <c r="F158" s="4"/>
      <c r="L158" s="5"/>
      <c r="M158" s="5"/>
    </row>
    <row r="159" spans="6:13" x14ac:dyDescent="0.25">
      <c r="F159" s="4"/>
      <c r="L159" s="5"/>
      <c r="M159" s="5"/>
    </row>
    <row r="160" spans="6:13" x14ac:dyDescent="0.25">
      <c r="F160" s="4"/>
      <c r="L160" s="5"/>
      <c r="M160" s="5"/>
    </row>
    <row r="161" spans="6:13" x14ac:dyDescent="0.25">
      <c r="F161" s="4"/>
      <c r="L161" s="5"/>
      <c r="M161" s="5"/>
    </row>
    <row r="162" spans="6:13" x14ac:dyDescent="0.25">
      <c r="F162" s="4"/>
      <c r="L162" s="5"/>
      <c r="M162" s="5"/>
    </row>
    <row r="163" spans="6:13" x14ac:dyDescent="0.25">
      <c r="F163" s="4"/>
      <c r="L163" s="5"/>
      <c r="M163" s="5"/>
    </row>
    <row r="164" spans="6:13" x14ac:dyDescent="0.25">
      <c r="F164" s="4"/>
      <c r="L164" s="5"/>
      <c r="M164" s="5"/>
    </row>
    <row r="165" spans="6:13" x14ac:dyDescent="0.25">
      <c r="F165" s="4"/>
      <c r="L165" s="5"/>
      <c r="M165" s="5"/>
    </row>
    <row r="166" spans="6:13" x14ac:dyDescent="0.25">
      <c r="F166" s="4"/>
      <c r="L166" s="5"/>
      <c r="M166" s="5"/>
    </row>
    <row r="167" spans="6:13" x14ac:dyDescent="0.25">
      <c r="F167" s="4"/>
      <c r="L167" s="5"/>
      <c r="M167" s="5"/>
    </row>
    <row r="168" spans="6:13" x14ac:dyDescent="0.25">
      <c r="F168" s="4"/>
      <c r="L168" s="5"/>
      <c r="M168" s="5"/>
    </row>
    <row r="169" spans="6:13" x14ac:dyDescent="0.25">
      <c r="F169" s="4"/>
      <c r="L169" s="5"/>
      <c r="M169" s="5"/>
    </row>
    <row r="170" spans="6:13" x14ac:dyDescent="0.25">
      <c r="F170" s="4"/>
      <c r="L170" s="5"/>
      <c r="M170" s="5"/>
    </row>
    <row r="171" spans="6:13" x14ac:dyDescent="0.25">
      <c r="F171" s="4"/>
      <c r="L171" s="5"/>
      <c r="M171" s="5"/>
    </row>
    <row r="172" spans="6:13" x14ac:dyDescent="0.25">
      <c r="F172" s="4"/>
      <c r="L172" s="5"/>
      <c r="M172" s="5"/>
    </row>
    <row r="173" spans="6:13" x14ac:dyDescent="0.25">
      <c r="F173" s="4"/>
      <c r="L173" s="5"/>
      <c r="M173" s="5"/>
    </row>
    <row r="174" spans="6:13" x14ac:dyDescent="0.25">
      <c r="F174" s="4"/>
      <c r="L174" s="5"/>
      <c r="M174" s="5"/>
    </row>
    <row r="175" spans="6:13" x14ac:dyDescent="0.25">
      <c r="F175" s="4"/>
      <c r="L175" s="5"/>
      <c r="M175" s="5"/>
    </row>
    <row r="176" spans="6:13" x14ac:dyDescent="0.25">
      <c r="F176" s="4"/>
      <c r="L176" s="5"/>
      <c r="M176" s="5"/>
    </row>
    <row r="177" spans="6:13" x14ac:dyDescent="0.25">
      <c r="F177" s="4"/>
      <c r="L177" s="5"/>
      <c r="M177" s="5"/>
    </row>
    <row r="178" spans="6:13" x14ac:dyDescent="0.25">
      <c r="F178" s="4"/>
      <c r="L178" s="5"/>
      <c r="M178" s="5"/>
    </row>
    <row r="179" spans="6:13" x14ac:dyDescent="0.25">
      <c r="F179" s="4"/>
      <c r="L179" s="5"/>
      <c r="M179" s="5"/>
    </row>
    <row r="180" spans="6:13" x14ac:dyDescent="0.25">
      <c r="F180" s="4"/>
      <c r="L180" s="5"/>
      <c r="M180" s="5"/>
    </row>
    <row r="181" spans="6:13" x14ac:dyDescent="0.25">
      <c r="F181" s="4"/>
      <c r="L181" s="5"/>
      <c r="M181" s="5"/>
    </row>
    <row r="182" spans="6:13" x14ac:dyDescent="0.25">
      <c r="F182" s="4"/>
      <c r="L182" s="5"/>
      <c r="M182" s="5"/>
    </row>
    <row r="183" spans="6:13" x14ac:dyDescent="0.25">
      <c r="F183" s="4"/>
      <c r="L183" s="5"/>
      <c r="M183" s="5"/>
    </row>
    <row r="184" spans="6:13" x14ac:dyDescent="0.25">
      <c r="F184" s="4"/>
      <c r="L184" s="5"/>
      <c r="M184" s="5"/>
    </row>
    <row r="185" spans="6:13" x14ac:dyDescent="0.25">
      <c r="F185" s="4"/>
      <c r="L185" s="5"/>
      <c r="M185" s="5"/>
    </row>
    <row r="186" spans="6:13" x14ac:dyDescent="0.25">
      <c r="F186" s="4"/>
      <c r="L186" s="5"/>
      <c r="M186" s="5"/>
    </row>
    <row r="187" spans="6:13" x14ac:dyDescent="0.25">
      <c r="F187" s="4"/>
      <c r="L187" s="5"/>
      <c r="M187" s="5"/>
    </row>
    <row r="188" spans="6:13" x14ac:dyDescent="0.25">
      <c r="F188" s="4"/>
      <c r="L188" s="5"/>
      <c r="M188" s="5"/>
    </row>
    <row r="189" spans="6:13" x14ac:dyDescent="0.25">
      <c r="F189" s="4"/>
      <c r="L189" s="5"/>
      <c r="M189" s="5"/>
    </row>
    <row r="190" spans="6:13" x14ac:dyDescent="0.25">
      <c r="F190" s="4"/>
      <c r="L190" s="5"/>
      <c r="M190" s="5"/>
    </row>
    <row r="191" spans="6:13" x14ac:dyDescent="0.25">
      <c r="F191" s="4"/>
      <c r="L191" s="5"/>
      <c r="M191" s="5"/>
    </row>
    <row r="192" spans="6:13" x14ac:dyDescent="0.25">
      <c r="F192" s="4"/>
      <c r="L192" s="5"/>
      <c r="M192" s="5"/>
    </row>
    <row r="193" spans="6:13" x14ac:dyDescent="0.25">
      <c r="F193" s="4"/>
      <c r="L193" s="5"/>
      <c r="M193" s="5"/>
    </row>
    <row r="194" spans="6:13" x14ac:dyDescent="0.25">
      <c r="F194" s="4"/>
      <c r="L194" s="5"/>
      <c r="M194" s="5"/>
    </row>
    <row r="195" spans="6:13" x14ac:dyDescent="0.25">
      <c r="F195" s="4"/>
      <c r="L195" s="5"/>
      <c r="M195" s="5"/>
    </row>
    <row r="196" spans="6:13" x14ac:dyDescent="0.25">
      <c r="F196" s="4"/>
      <c r="L196" s="5"/>
      <c r="M196" s="5"/>
    </row>
    <row r="197" spans="6:13" x14ac:dyDescent="0.25">
      <c r="F197" s="4"/>
      <c r="L197" s="5"/>
      <c r="M197" s="5"/>
    </row>
    <row r="198" spans="6:13" x14ac:dyDescent="0.25">
      <c r="F198" s="4"/>
      <c r="L198" s="5"/>
      <c r="M198" s="5"/>
    </row>
    <row r="199" spans="6:13" x14ac:dyDescent="0.25">
      <c r="F199" s="4"/>
      <c r="L199" s="5"/>
      <c r="M199" s="5"/>
    </row>
    <row r="200" spans="6:13" x14ac:dyDescent="0.25">
      <c r="F200" s="4"/>
      <c r="L200" s="5"/>
      <c r="M200" s="5"/>
    </row>
    <row r="201" spans="6:13" x14ac:dyDescent="0.25">
      <c r="F201" s="4"/>
      <c r="L201" s="5"/>
      <c r="M201" s="5"/>
    </row>
    <row r="202" spans="6:13" x14ac:dyDescent="0.25">
      <c r="F202" s="4"/>
      <c r="L202" s="5"/>
      <c r="M202" s="5"/>
    </row>
    <row r="203" spans="6:13" x14ac:dyDescent="0.25">
      <c r="F203" s="4"/>
      <c r="L203" s="5"/>
      <c r="M203" s="5"/>
    </row>
    <row r="204" spans="6:13" x14ac:dyDescent="0.25">
      <c r="F204" s="4"/>
      <c r="L204" s="5"/>
      <c r="M204" s="5"/>
    </row>
    <row r="205" spans="6:13" x14ac:dyDescent="0.25">
      <c r="F205" s="4"/>
      <c r="L205" s="5"/>
      <c r="M205" s="5"/>
    </row>
    <row r="206" spans="6:13" x14ac:dyDescent="0.25">
      <c r="F206" s="4"/>
      <c r="L206" s="5"/>
      <c r="M206" s="5"/>
    </row>
    <row r="207" spans="6:13" x14ac:dyDescent="0.25">
      <c r="F207" s="4"/>
      <c r="L207" s="5"/>
      <c r="M207" s="5"/>
    </row>
    <row r="208" spans="6:13" x14ac:dyDescent="0.25">
      <c r="F208" s="4"/>
      <c r="L208" s="5"/>
      <c r="M208" s="5"/>
    </row>
    <row r="209" spans="6:13" x14ac:dyDescent="0.25">
      <c r="F209" s="4"/>
      <c r="L209" s="5"/>
      <c r="M209" s="5"/>
    </row>
    <row r="210" spans="6:13" x14ac:dyDescent="0.25">
      <c r="F210" s="4"/>
      <c r="L210" s="5"/>
      <c r="M210" s="5"/>
    </row>
    <row r="211" spans="6:13" x14ac:dyDescent="0.25">
      <c r="F211" s="4"/>
      <c r="L211" s="5"/>
      <c r="M211" s="5"/>
    </row>
    <row r="212" spans="6:13" x14ac:dyDescent="0.25">
      <c r="F212" s="4"/>
      <c r="L212" s="5"/>
      <c r="M212" s="5"/>
    </row>
    <row r="213" spans="6:13" x14ac:dyDescent="0.25">
      <c r="F213" s="4"/>
      <c r="L213" s="5"/>
      <c r="M213" s="5"/>
    </row>
    <row r="214" spans="6:13" x14ac:dyDescent="0.25">
      <c r="F214" s="4"/>
      <c r="L214" s="5"/>
      <c r="M214" s="5"/>
    </row>
    <row r="215" spans="6:13" x14ac:dyDescent="0.25">
      <c r="F215" s="4"/>
      <c r="L215" s="5"/>
      <c r="M215" s="5"/>
    </row>
    <row r="216" spans="6:13" x14ac:dyDescent="0.25">
      <c r="F216" s="4"/>
      <c r="L216" s="5"/>
      <c r="M216" s="5"/>
    </row>
    <row r="217" spans="6:13" x14ac:dyDescent="0.25">
      <c r="F217" s="4"/>
      <c r="L217" s="5"/>
      <c r="M217" s="5"/>
    </row>
    <row r="218" spans="6:13" x14ac:dyDescent="0.25">
      <c r="F218" s="4"/>
      <c r="L218" s="5"/>
      <c r="M218" s="5"/>
    </row>
    <row r="219" spans="6:13" x14ac:dyDescent="0.25">
      <c r="F219" s="4"/>
      <c r="L219" s="5"/>
      <c r="M219" s="5"/>
    </row>
    <row r="220" spans="6:13" x14ac:dyDescent="0.25">
      <c r="F220" s="4"/>
      <c r="L220" s="5"/>
      <c r="M220" s="5"/>
    </row>
    <row r="221" spans="6:13" x14ac:dyDescent="0.25">
      <c r="F221" s="4"/>
      <c r="L221" s="5"/>
      <c r="M221" s="5"/>
    </row>
    <row r="222" spans="6:13" x14ac:dyDescent="0.25">
      <c r="F222" s="4"/>
      <c r="L222" s="5"/>
      <c r="M222" s="5"/>
    </row>
    <row r="223" spans="6:13" x14ac:dyDescent="0.25">
      <c r="F223" s="4"/>
      <c r="L223" s="5"/>
      <c r="M223" s="5"/>
    </row>
    <row r="224" spans="6:13" x14ac:dyDescent="0.25">
      <c r="F224" s="4"/>
      <c r="L224" s="5"/>
      <c r="M224" s="5"/>
    </row>
    <row r="225" spans="6:13" x14ac:dyDescent="0.25">
      <c r="F225" s="4"/>
      <c r="L225" s="5"/>
      <c r="M225" s="5"/>
    </row>
    <row r="226" spans="6:13" x14ac:dyDescent="0.25">
      <c r="F226" s="4"/>
      <c r="L226" s="5"/>
      <c r="M226" s="5"/>
    </row>
    <row r="227" spans="6:13" x14ac:dyDescent="0.25">
      <c r="F227" s="4"/>
      <c r="L227" s="5"/>
      <c r="M227" s="5"/>
    </row>
    <row r="228" spans="6:13" x14ac:dyDescent="0.25">
      <c r="F228" s="4"/>
      <c r="L228" s="5"/>
      <c r="M228" s="5"/>
    </row>
    <row r="229" spans="6:13" x14ac:dyDescent="0.25">
      <c r="F229" s="4"/>
      <c r="L229" s="5"/>
      <c r="M229" s="5"/>
    </row>
    <row r="230" spans="6:13" x14ac:dyDescent="0.25">
      <c r="F230" s="4"/>
      <c r="L230" s="5"/>
      <c r="M230" s="5"/>
    </row>
    <row r="231" spans="6:13" x14ac:dyDescent="0.25">
      <c r="F231" s="4"/>
      <c r="L231" s="5"/>
      <c r="M231" s="5"/>
    </row>
    <row r="232" spans="6:13" x14ac:dyDescent="0.25">
      <c r="F232" s="4"/>
      <c r="L232" s="5"/>
      <c r="M232" s="5"/>
    </row>
    <row r="233" spans="6:13" x14ac:dyDescent="0.25">
      <c r="F233" s="4"/>
      <c r="L233" s="5"/>
      <c r="M233" s="5"/>
    </row>
    <row r="234" spans="6:13" x14ac:dyDescent="0.25">
      <c r="F234" s="4"/>
      <c r="L234" s="5"/>
      <c r="M234" s="5"/>
    </row>
    <row r="235" spans="6:13" x14ac:dyDescent="0.25">
      <c r="F235" s="4"/>
      <c r="L235" s="5"/>
      <c r="M235" s="5"/>
    </row>
    <row r="236" spans="6:13" x14ac:dyDescent="0.25">
      <c r="F236" s="4"/>
      <c r="L236" s="5"/>
      <c r="M236" s="5"/>
    </row>
    <row r="237" spans="6:13" x14ac:dyDescent="0.25">
      <c r="F237" s="4"/>
      <c r="L237" s="5"/>
      <c r="M237" s="5"/>
    </row>
    <row r="238" spans="6:13" x14ac:dyDescent="0.25">
      <c r="F238" s="4"/>
      <c r="L238" s="5"/>
      <c r="M238" s="5"/>
    </row>
    <row r="239" spans="6:13" x14ac:dyDescent="0.25">
      <c r="F239" s="4"/>
      <c r="L239" s="5"/>
      <c r="M239" s="5"/>
    </row>
    <row r="240" spans="6:13" x14ac:dyDescent="0.25">
      <c r="F240" s="4"/>
      <c r="L240" s="5"/>
      <c r="M240" s="5"/>
    </row>
    <row r="241" spans="6:13" x14ac:dyDescent="0.25">
      <c r="F241" s="4"/>
      <c r="L241" s="5"/>
      <c r="M241" s="5"/>
    </row>
    <row r="242" spans="6:13" x14ac:dyDescent="0.25">
      <c r="F242" s="4"/>
      <c r="L242" s="5"/>
      <c r="M242" s="5"/>
    </row>
    <row r="243" spans="6:13" x14ac:dyDescent="0.25">
      <c r="F243" s="4"/>
      <c r="L243" s="5"/>
      <c r="M243" s="5"/>
    </row>
    <row r="244" spans="6:13" x14ac:dyDescent="0.25">
      <c r="F244" s="4"/>
      <c r="L244" s="5"/>
      <c r="M244" s="5"/>
    </row>
    <row r="245" spans="6:13" x14ac:dyDescent="0.25">
      <c r="F245" s="4"/>
      <c r="L245" s="5"/>
      <c r="M245" s="5"/>
    </row>
    <row r="246" spans="6:13" x14ac:dyDescent="0.25">
      <c r="F246" s="4"/>
      <c r="L246" s="5"/>
      <c r="M246" s="5"/>
    </row>
    <row r="247" spans="6:13" x14ac:dyDescent="0.25">
      <c r="F247" s="4"/>
      <c r="L247" s="5"/>
      <c r="M247" s="5"/>
    </row>
    <row r="248" spans="6:13" x14ac:dyDescent="0.25">
      <c r="F248" s="4"/>
      <c r="L248" s="5"/>
      <c r="M248" s="5"/>
    </row>
    <row r="249" spans="6:13" x14ac:dyDescent="0.25">
      <c r="F249" s="4"/>
      <c r="L249" s="5"/>
      <c r="M249" s="5"/>
    </row>
    <row r="250" spans="6:13" x14ac:dyDescent="0.25">
      <c r="F250" s="4"/>
      <c r="L250" s="5"/>
      <c r="M250" s="5"/>
    </row>
    <row r="251" spans="6:13" x14ac:dyDescent="0.25">
      <c r="F251" s="4"/>
      <c r="L251" s="5"/>
      <c r="M251" s="5"/>
    </row>
    <row r="252" spans="6:13" x14ac:dyDescent="0.25">
      <c r="F252" s="4"/>
      <c r="L252" s="5"/>
      <c r="M252" s="5"/>
    </row>
    <row r="253" spans="6:13" x14ac:dyDescent="0.25">
      <c r="F253" s="4"/>
      <c r="L253" s="5"/>
      <c r="M253" s="5"/>
    </row>
    <row r="254" spans="6:13" x14ac:dyDescent="0.25">
      <c r="F254" s="4"/>
      <c r="L254" s="5"/>
      <c r="M254" s="5"/>
    </row>
    <row r="255" spans="6:13" x14ac:dyDescent="0.25">
      <c r="F255" s="4"/>
      <c r="L255" s="5"/>
      <c r="M255" s="5"/>
    </row>
    <row r="256" spans="6:13" x14ac:dyDescent="0.25">
      <c r="F256" s="4"/>
      <c r="L256" s="5"/>
      <c r="M256" s="5"/>
    </row>
    <row r="257" spans="6:13" x14ac:dyDescent="0.25">
      <c r="F257" s="4"/>
      <c r="L257" s="5"/>
      <c r="M257" s="5"/>
    </row>
    <row r="258" spans="6:13" x14ac:dyDescent="0.25">
      <c r="F258" s="4"/>
      <c r="L258" s="5"/>
      <c r="M258" s="5"/>
    </row>
    <row r="259" spans="6:13" x14ac:dyDescent="0.25">
      <c r="F259" s="4"/>
      <c r="L259" s="5"/>
      <c r="M259" s="5"/>
    </row>
    <row r="260" spans="6:13" x14ac:dyDescent="0.25">
      <c r="F260" s="4"/>
      <c r="L260" s="5"/>
      <c r="M260" s="5"/>
    </row>
    <row r="261" spans="6:13" x14ac:dyDescent="0.25">
      <c r="F261" s="4"/>
      <c r="L261" s="5"/>
      <c r="M261" s="5"/>
    </row>
    <row r="262" spans="6:13" x14ac:dyDescent="0.25">
      <c r="F262" s="4"/>
      <c r="L262" s="5"/>
      <c r="M262" s="5"/>
    </row>
    <row r="263" spans="6:13" x14ac:dyDescent="0.25">
      <c r="F263" s="4"/>
      <c r="L263" s="5"/>
      <c r="M263" s="5"/>
    </row>
    <row r="264" spans="6:13" x14ac:dyDescent="0.25">
      <c r="F264" s="4"/>
      <c r="L264" s="5"/>
      <c r="M264" s="5"/>
    </row>
    <row r="265" spans="6:13" x14ac:dyDescent="0.25">
      <c r="F265" s="4"/>
      <c r="L265" s="5"/>
      <c r="M265" s="5"/>
    </row>
    <row r="266" spans="6:13" x14ac:dyDescent="0.25">
      <c r="F266" s="4"/>
      <c r="L266" s="5"/>
      <c r="M266" s="5"/>
    </row>
    <row r="267" spans="6:13" x14ac:dyDescent="0.25">
      <c r="F267" s="4"/>
      <c r="L267" s="5"/>
      <c r="M267" s="5"/>
    </row>
    <row r="268" spans="6:13" x14ac:dyDescent="0.25">
      <c r="F268" s="4"/>
      <c r="L268" s="5"/>
      <c r="M268" s="5"/>
    </row>
    <row r="269" spans="6:13" x14ac:dyDescent="0.25">
      <c r="F269" s="4"/>
      <c r="L269" s="5"/>
      <c r="M269" s="5"/>
    </row>
    <row r="270" spans="6:13" x14ac:dyDescent="0.25">
      <c r="F270" s="4"/>
      <c r="L270" s="5"/>
      <c r="M270" s="5"/>
    </row>
    <row r="271" spans="6:13" x14ac:dyDescent="0.25">
      <c r="F271" s="4"/>
      <c r="L271" s="5"/>
      <c r="M271" s="5"/>
    </row>
    <row r="272" spans="6:13" x14ac:dyDescent="0.25">
      <c r="F272" s="4"/>
      <c r="L272" s="5"/>
      <c r="M272" s="5"/>
    </row>
    <row r="273" spans="6:13" x14ac:dyDescent="0.25">
      <c r="F273" s="4"/>
      <c r="L273" s="5"/>
      <c r="M273" s="5"/>
    </row>
    <row r="274" spans="6:13" x14ac:dyDescent="0.25">
      <c r="F274" s="4"/>
      <c r="L274" s="5"/>
      <c r="M274" s="5"/>
    </row>
    <row r="275" spans="6:13" x14ac:dyDescent="0.25">
      <c r="F275" s="4"/>
      <c r="L275" s="5"/>
      <c r="M275" s="5"/>
    </row>
    <row r="276" spans="6:13" x14ac:dyDescent="0.25">
      <c r="F276" s="4"/>
      <c r="L276" s="5"/>
      <c r="M276" s="5"/>
    </row>
    <row r="277" spans="6:13" x14ac:dyDescent="0.25">
      <c r="F277" s="4"/>
      <c r="L277" s="5"/>
      <c r="M277" s="5"/>
    </row>
    <row r="278" spans="6:13" x14ac:dyDescent="0.25">
      <c r="F278" s="4"/>
      <c r="L278" s="5"/>
      <c r="M278" s="5"/>
    </row>
    <row r="279" spans="6:13" x14ac:dyDescent="0.25">
      <c r="F279" s="4"/>
      <c r="L279" s="5"/>
      <c r="M279" s="5"/>
    </row>
    <row r="280" spans="6:13" x14ac:dyDescent="0.25">
      <c r="F280" s="4"/>
      <c r="L280" s="5"/>
      <c r="M280" s="5"/>
    </row>
    <row r="281" spans="6:13" x14ac:dyDescent="0.25">
      <c r="F281" s="4"/>
      <c r="L281" s="5"/>
      <c r="M281" s="5"/>
    </row>
    <row r="282" spans="6:13" x14ac:dyDescent="0.25">
      <c r="F282" s="4"/>
      <c r="L282" s="5"/>
      <c r="M282" s="5"/>
    </row>
  </sheetData>
  <conditionalFormatting sqref="C3:F29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74"/>
  <sheetViews>
    <sheetView workbookViewId="0">
      <selection activeCell="K16" sqref="K16"/>
    </sheetView>
  </sheetViews>
  <sheetFormatPr defaultColWidth="9.140625" defaultRowHeight="15" x14ac:dyDescent="0.25"/>
  <cols>
    <col min="1" max="1" width="10.140625" style="1" customWidth="1"/>
    <col min="2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16.85546875" style="3" customWidth="1"/>
    <col min="12" max="13" width="14.140625" style="3" customWidth="1"/>
    <col min="14" max="16384" width="9.140625" style="1"/>
  </cols>
  <sheetData>
    <row r="1" spans="1:28" ht="15.7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28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8" ht="15.75" x14ac:dyDescent="0.25">
      <c r="A3" s="2"/>
      <c r="B3" s="5"/>
      <c r="C3" s="3" t="s">
        <v>27</v>
      </c>
      <c r="D3" s="3" t="s">
        <v>28</v>
      </c>
      <c r="E3" s="3" t="s">
        <v>37</v>
      </c>
      <c r="F3" s="3" t="s">
        <v>38</v>
      </c>
      <c r="H3" s="6"/>
    </row>
    <row r="4" spans="1:28" x14ac:dyDescent="0.25">
      <c r="A4" s="2"/>
      <c r="B4" s="8" t="s">
        <v>0</v>
      </c>
      <c r="C4" s="10">
        <v>-4.3837832124299814E-2</v>
      </c>
      <c r="D4" s="10">
        <v>-0.4807527088653657</v>
      </c>
      <c r="E4" s="10">
        <v>2.8074847635346067E-2</v>
      </c>
      <c r="F4" s="10">
        <v>9.9874140084050822E-3</v>
      </c>
      <c r="H4" s="7"/>
    </row>
    <row r="5" spans="1:28" x14ac:dyDescent="0.25">
      <c r="A5" s="2"/>
      <c r="B5" s="8" t="s">
        <v>1</v>
      </c>
      <c r="C5" s="10">
        <v>-0.83808752461962388</v>
      </c>
      <c r="D5" s="10">
        <v>-0.84280125472017775</v>
      </c>
      <c r="E5" s="10">
        <v>-0.76965110517735102</v>
      </c>
      <c r="F5" s="10">
        <v>-0.73084482077605539</v>
      </c>
      <c r="G5" s="8"/>
      <c r="H5" s="9"/>
    </row>
    <row r="6" spans="1:28" x14ac:dyDescent="0.25">
      <c r="A6" s="2"/>
      <c r="B6" s="8" t="s">
        <v>2</v>
      </c>
      <c r="C6" s="10">
        <v>1.6991151137384</v>
      </c>
      <c r="D6" s="10">
        <v>-0.72559139556967744</v>
      </c>
      <c r="E6" s="10">
        <v>-0.70571932337952403</v>
      </c>
      <c r="F6" s="10">
        <v>-0.13053422286646343</v>
      </c>
      <c r="G6" s="8"/>
      <c r="H6" s="9"/>
    </row>
    <row r="7" spans="1:28" x14ac:dyDescent="0.25">
      <c r="A7" s="2"/>
      <c r="B7" s="8" t="s">
        <v>3</v>
      </c>
      <c r="C7" s="10">
        <v>-0.20674633688584176</v>
      </c>
      <c r="D7" s="10">
        <v>-7.5213033416175024E-2</v>
      </c>
      <c r="E7" s="10">
        <v>-0.79711336099712282</v>
      </c>
      <c r="F7" s="10">
        <v>-0.3410378060437701</v>
      </c>
      <c r="G7" s="8"/>
      <c r="H7" s="9"/>
    </row>
    <row r="8" spans="1:28" x14ac:dyDescent="0.25">
      <c r="A8" s="2"/>
      <c r="B8" s="8" t="s">
        <v>4</v>
      </c>
      <c r="C8" s="10">
        <v>0.22896982535439436</v>
      </c>
      <c r="D8" s="10">
        <v>0.10568237877386544</v>
      </c>
      <c r="E8" s="10">
        <v>-0.27768919692168481</v>
      </c>
      <c r="F8" s="10">
        <v>-0.81028960756937218</v>
      </c>
      <c r="G8" s="8"/>
      <c r="H8" s="9"/>
    </row>
    <row r="9" spans="1:28" x14ac:dyDescent="0.25">
      <c r="A9" s="2"/>
      <c r="B9" s="8" t="s">
        <v>5</v>
      </c>
      <c r="C9" s="10">
        <v>-0.24338388800077027</v>
      </c>
      <c r="D9" s="10">
        <v>-0.40957477270807874</v>
      </c>
      <c r="E9" s="10">
        <v>-0.65366795157042024</v>
      </c>
      <c r="F9" s="10">
        <v>-0.27801667971166566</v>
      </c>
      <c r="G9" s="8"/>
      <c r="H9" s="9"/>
    </row>
    <row r="10" spans="1:28" x14ac:dyDescent="0.25">
      <c r="A10" s="2"/>
      <c r="B10" s="8" t="s">
        <v>6</v>
      </c>
      <c r="C10" s="10">
        <v>-0.38096757114240898</v>
      </c>
      <c r="D10" s="10">
        <v>-0.64028091338101256</v>
      </c>
      <c r="E10" s="10">
        <v>-7.8644783791793516E-2</v>
      </c>
      <c r="F10" s="10">
        <v>-0.57725796806503937</v>
      </c>
      <c r="G10" s="8"/>
      <c r="H10" s="9"/>
    </row>
    <row r="11" spans="1:28" x14ac:dyDescent="0.25">
      <c r="A11" s="2"/>
      <c r="B11" s="8" t="s">
        <v>7</v>
      </c>
      <c r="C11" s="10">
        <v>-2.7616916126652069E-2</v>
      </c>
      <c r="D11" s="10">
        <v>-0.69109232899094941</v>
      </c>
      <c r="E11" s="10">
        <v>-0.41853346727291119</v>
      </c>
      <c r="F11" s="10">
        <v>-0.43426922061321771</v>
      </c>
      <c r="G11" s="8"/>
      <c r="H11" s="9"/>
    </row>
    <row r="12" spans="1:28" x14ac:dyDescent="0.25">
      <c r="A12" s="2"/>
      <c r="B12" s="8" t="s">
        <v>8</v>
      </c>
      <c r="C12" s="10">
        <v>-0.28797477004993943</v>
      </c>
      <c r="D12" s="10">
        <v>-0.25491672080391226</v>
      </c>
      <c r="E12" s="10">
        <v>-0.20540047621455848</v>
      </c>
      <c r="F12" s="10">
        <v>-7.7451168498183787E-2</v>
      </c>
      <c r="G12" s="8"/>
      <c r="H12" s="9"/>
    </row>
    <row r="13" spans="1:28" x14ac:dyDescent="0.25">
      <c r="A13" s="2"/>
      <c r="B13" s="8" t="s">
        <v>9</v>
      </c>
      <c r="C13" s="10">
        <v>0.30515958166184576</v>
      </c>
      <c r="D13" s="10">
        <v>-0.4755439279273358</v>
      </c>
      <c r="E13" s="10">
        <v>-0.52792685421115271</v>
      </c>
      <c r="F13" s="10">
        <v>5.1358790768631923E-2</v>
      </c>
      <c r="G13" s="8"/>
      <c r="H13" s="9"/>
    </row>
    <row r="14" spans="1:28" x14ac:dyDescent="0.25">
      <c r="A14" s="2"/>
      <c r="B14" s="8" t="s">
        <v>10</v>
      </c>
      <c r="C14" s="10">
        <v>-0.8798581436119205</v>
      </c>
      <c r="D14" s="10">
        <v>0.12365952729181484</v>
      </c>
      <c r="E14" s="10">
        <v>-0.2483974927957876</v>
      </c>
      <c r="F14" s="10">
        <v>0.45284667426769554</v>
      </c>
      <c r="G14" s="8"/>
      <c r="H14" s="9"/>
    </row>
    <row r="15" spans="1:28" x14ac:dyDescent="0.25">
      <c r="A15" s="2"/>
      <c r="B15" s="8" t="s">
        <v>11</v>
      </c>
      <c r="C15" s="10">
        <v>-0.96441911187464224</v>
      </c>
      <c r="D15" s="10">
        <v>2.8758351925267482</v>
      </c>
      <c r="E15" s="10">
        <v>-0.4027163034065101</v>
      </c>
      <c r="F15" s="10">
        <v>-0.17544200812420274</v>
      </c>
      <c r="G15" s="8"/>
      <c r="H15" s="9"/>
    </row>
    <row r="16" spans="1:28" x14ac:dyDescent="0.25">
      <c r="B16" s="8" t="s">
        <v>12</v>
      </c>
      <c r="C16" s="10">
        <v>-0.49654134823674878</v>
      </c>
      <c r="D16" s="10">
        <v>-0.58092339885475186</v>
      </c>
      <c r="E16" s="10">
        <v>-9.1077635579127403E-2</v>
      </c>
      <c r="F16" s="10">
        <v>-7.2314055665882782E-2</v>
      </c>
      <c r="G16" s="8"/>
      <c r="H16" s="9"/>
    </row>
    <row r="17" spans="2:13" x14ac:dyDescent="0.25">
      <c r="B17" s="8" t="s">
        <v>13</v>
      </c>
      <c r="C17" s="10">
        <v>-4.5554906892396163E-2</v>
      </c>
      <c r="D17" s="10">
        <v>-0.79517367848638898</v>
      </c>
      <c r="E17" s="10">
        <v>-0.31745291800651931</v>
      </c>
      <c r="F17" s="10">
        <v>-0.21297384609876491</v>
      </c>
      <c r="G17" s="8"/>
      <c r="H17" s="9"/>
    </row>
    <row r="18" spans="2:13" x14ac:dyDescent="0.25">
      <c r="B18" s="8" t="s">
        <v>14</v>
      </c>
      <c r="C18" s="10">
        <v>-0.52525843338668898</v>
      </c>
      <c r="D18" s="10">
        <v>-0.32203618900880426</v>
      </c>
      <c r="E18" s="10">
        <v>-0.12997482464558863</v>
      </c>
      <c r="F18" s="10">
        <v>3.9166137884084407E-2</v>
      </c>
      <c r="G18" s="8"/>
      <c r="H18" s="9"/>
    </row>
    <row r="19" spans="2:13" x14ac:dyDescent="0.25">
      <c r="B19" s="8" t="s">
        <v>15</v>
      </c>
      <c r="C19" s="10">
        <v>0.85587073684667736</v>
      </c>
      <c r="D19" s="10">
        <v>-0.76461232713135086</v>
      </c>
      <c r="E19" s="10">
        <v>-0.56502443543256042</v>
      </c>
      <c r="F19" s="10">
        <v>-0.46700633471780451</v>
      </c>
      <c r="G19" s="8"/>
      <c r="H19" s="9"/>
    </row>
    <row r="20" spans="2:13" x14ac:dyDescent="0.25">
      <c r="B20" s="8" t="s">
        <v>16</v>
      </c>
      <c r="C20" s="10">
        <v>0.79198754055011555</v>
      </c>
      <c r="D20" s="10">
        <v>-0.9661742936139277</v>
      </c>
      <c r="E20" s="10">
        <v>-0.23949541557555032</v>
      </c>
      <c r="F20" s="10">
        <v>-0.11245812571316116</v>
      </c>
      <c r="G20" s="8"/>
      <c r="H20" s="9"/>
    </row>
    <row r="21" spans="2:13" ht="15" customHeight="1" x14ac:dyDescent="0.25">
      <c r="B21" s="8" t="s">
        <v>17</v>
      </c>
      <c r="C21" s="10">
        <v>0.21145969211671045</v>
      </c>
      <c r="D21" s="10">
        <v>-0.79340255178822527</v>
      </c>
      <c r="E21" s="10">
        <v>-0.36143902443874865</v>
      </c>
      <c r="F21" s="10">
        <v>-0.1918732629926776</v>
      </c>
      <c r="G21" s="8"/>
      <c r="H21" s="9"/>
    </row>
    <row r="22" spans="2:13" x14ac:dyDescent="0.25">
      <c r="B22" s="8" t="s">
        <v>18</v>
      </c>
      <c r="C22" s="10">
        <v>50.596274891817018</v>
      </c>
      <c r="D22" s="10">
        <v>-0.46302252832968971</v>
      </c>
      <c r="E22" s="10">
        <v>-0.26391184576224891</v>
      </c>
      <c r="F22" s="10">
        <v>0.61530005092003393</v>
      </c>
      <c r="G22" s="8"/>
      <c r="H22" s="9"/>
    </row>
    <row r="23" spans="2:13" ht="15" customHeight="1" x14ac:dyDescent="0.25">
      <c r="B23" s="8" t="s">
        <v>19</v>
      </c>
      <c r="C23" s="10">
        <v>9.3316672105616671E-3</v>
      </c>
      <c r="D23" s="10">
        <v>-0.30720006405811884</v>
      </c>
      <c r="E23" s="10">
        <v>-0.14906655821591641</v>
      </c>
      <c r="F23" s="10">
        <v>-0.23999324197727001</v>
      </c>
      <c r="G23" s="8"/>
      <c r="H23" s="9"/>
    </row>
    <row r="24" spans="2:13" x14ac:dyDescent="0.25">
      <c r="B24" s="8" t="s">
        <v>20</v>
      </c>
      <c r="C24" s="10">
        <v>-0.68279051619628039</v>
      </c>
      <c r="D24" s="10">
        <v>-7.2970753418270196E-2</v>
      </c>
      <c r="E24" s="10">
        <v>-0.13662808418710026</v>
      </c>
      <c r="F24" s="10">
        <v>-0.16066298034441251</v>
      </c>
      <c r="G24" s="8"/>
      <c r="H24" s="9"/>
    </row>
    <row r="25" spans="2:13" x14ac:dyDescent="0.25">
      <c r="B25" s="8" t="s">
        <v>21</v>
      </c>
      <c r="C25" s="10">
        <v>-0.23488416965795833</v>
      </c>
      <c r="D25" s="10">
        <v>-0.88338987462677165</v>
      </c>
      <c r="E25" s="10">
        <v>-0.16912819801304713</v>
      </c>
      <c r="F25" s="10">
        <v>-0.1090747383254127</v>
      </c>
      <c r="G25" s="8"/>
      <c r="H25" s="9"/>
    </row>
    <row r="26" spans="2:13" ht="15" customHeight="1" x14ac:dyDescent="0.25">
      <c r="B26" s="8" t="s">
        <v>22</v>
      </c>
      <c r="C26" s="10">
        <v>-0.1451815153742323</v>
      </c>
      <c r="D26" s="10">
        <v>-0.49410978228160418</v>
      </c>
      <c r="E26" s="10">
        <v>-0.72118478031780109</v>
      </c>
      <c r="F26" s="10">
        <v>-8.4586088833742301E-2</v>
      </c>
      <c r="G26" s="8"/>
      <c r="H26" s="9"/>
    </row>
    <row r="27" spans="2:13" ht="15" customHeight="1" x14ac:dyDescent="0.25">
      <c r="B27" s="8" t="s">
        <v>23</v>
      </c>
      <c r="C27" s="10">
        <v>-0.13135992363457494</v>
      </c>
      <c r="D27" s="10">
        <v>7.3775165679136778E-2</v>
      </c>
      <c r="E27" s="10">
        <v>-0.8895578291820887</v>
      </c>
      <c r="F27" s="10">
        <v>-0.11050002145729498</v>
      </c>
      <c r="G27" s="8"/>
      <c r="H27" s="9"/>
    </row>
    <row r="28" spans="2:13" ht="15" customHeight="1" x14ac:dyDescent="0.25">
      <c r="B28" s="8" t="s">
        <v>24</v>
      </c>
      <c r="C28" s="10">
        <v>-0.49685633947568986</v>
      </c>
      <c r="D28" s="10">
        <v>-0.73636902656092906</v>
      </c>
      <c r="E28" s="10">
        <v>-0.30798943704897763</v>
      </c>
      <c r="F28" s="10">
        <v>-0.35960854702184408</v>
      </c>
      <c r="G28" s="8"/>
      <c r="H28" s="9"/>
    </row>
    <row r="29" spans="2:13" ht="15" customHeight="1" x14ac:dyDescent="0.25">
      <c r="B29" s="8" t="s">
        <v>25</v>
      </c>
      <c r="C29" s="10">
        <v>-0.54975052721686657</v>
      </c>
      <c r="D29" s="10">
        <v>-0.6877655783898049</v>
      </c>
      <c r="E29" s="10">
        <v>5.4422576459219441E-2</v>
      </c>
      <c r="F29" s="10">
        <v>-0.35924092032830313</v>
      </c>
      <c r="G29" s="8"/>
      <c r="H29" s="9"/>
    </row>
    <row r="30" spans="2:13" x14ac:dyDescent="0.25">
      <c r="B30" s="8" t="s">
        <v>26</v>
      </c>
      <c r="C30" s="10">
        <v>-0.32162275185479661</v>
      </c>
      <c r="D30" s="10">
        <v>-3.9690791373667933E-2</v>
      </c>
      <c r="E30" s="10">
        <v>-0.34000347112560148</v>
      </c>
      <c r="F30" s="10">
        <v>-0.58804835480702111</v>
      </c>
      <c r="G30" s="8"/>
      <c r="H30" s="9"/>
    </row>
    <row r="31" spans="2:13" ht="15" customHeight="1" x14ac:dyDescent="0.25">
      <c r="B31" s="4"/>
      <c r="C31" s="4"/>
      <c r="D31" s="5"/>
      <c r="E31" s="5"/>
      <c r="F31" s="4"/>
      <c r="G31" s="8"/>
      <c r="H31" s="9"/>
      <c r="I31" s="9"/>
      <c r="J31" s="9"/>
      <c r="K31" s="9"/>
      <c r="L31" s="5"/>
    </row>
    <row r="32" spans="2:13" x14ac:dyDescent="0.25">
      <c r="F32" s="4"/>
      <c r="L32" s="5"/>
      <c r="M32" s="5"/>
    </row>
    <row r="33" spans="6:13" x14ac:dyDescent="0.25">
      <c r="F33" s="4"/>
      <c r="L33" s="5"/>
      <c r="M33" s="5"/>
    </row>
    <row r="34" spans="6:13" x14ac:dyDescent="0.25">
      <c r="F34" s="4"/>
      <c r="L34" s="5"/>
      <c r="M34" s="5"/>
    </row>
    <row r="35" spans="6:13" x14ac:dyDescent="0.25">
      <c r="F35" s="4"/>
      <c r="L35" s="5"/>
      <c r="M35" s="5"/>
    </row>
    <row r="36" spans="6:13" x14ac:dyDescent="0.25">
      <c r="F36" s="4"/>
      <c r="L36" s="5"/>
      <c r="M36" s="5"/>
    </row>
    <row r="37" spans="6:13" x14ac:dyDescent="0.25">
      <c r="F37" s="4"/>
      <c r="L37" s="5"/>
      <c r="M37" s="5"/>
    </row>
    <row r="38" spans="6:13" x14ac:dyDescent="0.25">
      <c r="F38" s="4"/>
      <c r="L38" s="5"/>
      <c r="M38" s="5"/>
    </row>
    <row r="39" spans="6:13" x14ac:dyDescent="0.25">
      <c r="F39" s="4"/>
      <c r="L39" s="5"/>
      <c r="M39" s="5"/>
    </row>
    <row r="40" spans="6:13" x14ac:dyDescent="0.25">
      <c r="F40" s="4"/>
      <c r="L40" s="5"/>
      <c r="M40" s="5"/>
    </row>
    <row r="41" spans="6:13" x14ac:dyDescent="0.25">
      <c r="F41" s="4"/>
      <c r="L41" s="5"/>
      <c r="M41" s="5"/>
    </row>
    <row r="42" spans="6:13" x14ac:dyDescent="0.25">
      <c r="F42" s="4"/>
      <c r="L42" s="5"/>
      <c r="M42" s="5"/>
    </row>
    <row r="43" spans="6:13" x14ac:dyDescent="0.25">
      <c r="F43" s="4"/>
      <c r="L43" s="5"/>
      <c r="M43" s="5"/>
    </row>
    <row r="44" spans="6:13" x14ac:dyDescent="0.25">
      <c r="F44" s="4"/>
      <c r="L44" s="5"/>
      <c r="M44" s="5"/>
    </row>
    <row r="45" spans="6:13" x14ac:dyDescent="0.25">
      <c r="F45" s="4"/>
      <c r="L45" s="5"/>
      <c r="M45" s="5"/>
    </row>
    <row r="46" spans="6:13" x14ac:dyDescent="0.25">
      <c r="F46" s="4"/>
      <c r="L46" s="5"/>
      <c r="M46" s="5"/>
    </row>
    <row r="47" spans="6:13" x14ac:dyDescent="0.25">
      <c r="F47" s="4"/>
      <c r="L47" s="5"/>
      <c r="M47" s="5"/>
    </row>
    <row r="48" spans="6:13" x14ac:dyDescent="0.25">
      <c r="F48" s="4"/>
      <c r="L48" s="5"/>
      <c r="M48" s="5"/>
    </row>
    <row r="49" spans="6:13" x14ac:dyDescent="0.25">
      <c r="F49" s="4"/>
      <c r="L49" s="5"/>
      <c r="M49" s="5"/>
    </row>
    <row r="50" spans="6:13" x14ac:dyDescent="0.25">
      <c r="F50" s="4"/>
      <c r="L50" s="5"/>
      <c r="M50" s="5"/>
    </row>
    <row r="51" spans="6:13" x14ac:dyDescent="0.25">
      <c r="F51" s="4"/>
      <c r="L51" s="5"/>
      <c r="M51" s="5"/>
    </row>
    <row r="52" spans="6:13" x14ac:dyDescent="0.25">
      <c r="F52" s="4"/>
      <c r="L52" s="5"/>
      <c r="M52" s="5"/>
    </row>
    <row r="53" spans="6:13" x14ac:dyDescent="0.25">
      <c r="F53" s="4"/>
      <c r="L53" s="5"/>
      <c r="M53" s="5"/>
    </row>
    <row r="54" spans="6:13" x14ac:dyDescent="0.25">
      <c r="F54" s="4"/>
      <c r="L54" s="5"/>
      <c r="M54" s="5"/>
    </row>
    <row r="55" spans="6:13" x14ac:dyDescent="0.25">
      <c r="F55" s="4"/>
      <c r="L55" s="5"/>
      <c r="M55" s="5"/>
    </row>
    <row r="56" spans="6:13" x14ac:dyDescent="0.25">
      <c r="F56" s="4"/>
      <c r="L56" s="5"/>
      <c r="M56" s="5"/>
    </row>
    <row r="57" spans="6:13" x14ac:dyDescent="0.25">
      <c r="F57" s="4"/>
      <c r="L57" s="5"/>
      <c r="M57" s="5"/>
    </row>
    <row r="58" spans="6:13" x14ac:dyDescent="0.25">
      <c r="F58" s="4"/>
      <c r="L58" s="5"/>
      <c r="M58" s="5"/>
    </row>
    <row r="59" spans="6:13" x14ac:dyDescent="0.25">
      <c r="F59" s="4"/>
      <c r="L59" s="5"/>
      <c r="M59" s="5"/>
    </row>
    <row r="60" spans="6:13" x14ac:dyDescent="0.25">
      <c r="F60" s="4"/>
      <c r="L60" s="5"/>
      <c r="M60" s="5"/>
    </row>
    <row r="61" spans="6:13" x14ac:dyDescent="0.25">
      <c r="F61" s="4"/>
      <c r="L61" s="5"/>
      <c r="M61" s="5"/>
    </row>
    <row r="62" spans="6:13" x14ac:dyDescent="0.25">
      <c r="F62" s="4"/>
      <c r="L62" s="5"/>
      <c r="M62" s="5"/>
    </row>
    <row r="63" spans="6:13" x14ac:dyDescent="0.25">
      <c r="F63" s="4"/>
      <c r="L63" s="5"/>
      <c r="M63" s="5"/>
    </row>
    <row r="64" spans="6:13" x14ac:dyDescent="0.25">
      <c r="F64" s="4"/>
      <c r="L64" s="5"/>
      <c r="M64" s="5"/>
    </row>
    <row r="65" spans="6:13" x14ac:dyDescent="0.25">
      <c r="F65" s="4"/>
      <c r="L65" s="5"/>
      <c r="M65" s="5"/>
    </row>
    <row r="66" spans="6:13" x14ac:dyDescent="0.25">
      <c r="F66" s="4"/>
      <c r="L66" s="5"/>
      <c r="M66" s="5"/>
    </row>
    <row r="67" spans="6:13" x14ac:dyDescent="0.25">
      <c r="F67" s="4"/>
      <c r="L67" s="5"/>
      <c r="M67" s="5"/>
    </row>
    <row r="68" spans="6:13" x14ac:dyDescent="0.25">
      <c r="F68" s="4"/>
      <c r="L68" s="5"/>
      <c r="M68" s="5"/>
    </row>
    <row r="69" spans="6:13" x14ac:dyDescent="0.25">
      <c r="F69" s="4"/>
      <c r="L69" s="5"/>
      <c r="M69" s="5"/>
    </row>
    <row r="70" spans="6:13" x14ac:dyDescent="0.25">
      <c r="F70" s="4"/>
      <c r="L70" s="5"/>
      <c r="M70" s="5"/>
    </row>
    <row r="71" spans="6:13" x14ac:dyDescent="0.25">
      <c r="F71" s="4"/>
      <c r="L71" s="5"/>
      <c r="M71" s="5"/>
    </row>
    <row r="72" spans="6:13" x14ac:dyDescent="0.25">
      <c r="F72" s="4"/>
      <c r="L72" s="5"/>
      <c r="M72" s="5"/>
    </row>
    <row r="73" spans="6:13" x14ac:dyDescent="0.25">
      <c r="F73" s="4"/>
      <c r="L73" s="5"/>
      <c r="M73" s="5"/>
    </row>
    <row r="74" spans="6:13" x14ac:dyDescent="0.25">
      <c r="F74" s="4"/>
      <c r="L74" s="5"/>
      <c r="M74" s="5"/>
    </row>
    <row r="75" spans="6:13" x14ac:dyDescent="0.25">
      <c r="F75" s="4"/>
      <c r="L75" s="5"/>
      <c r="M75" s="5"/>
    </row>
    <row r="76" spans="6:13" x14ac:dyDescent="0.25">
      <c r="F76" s="4"/>
      <c r="L76" s="5"/>
      <c r="M76" s="5"/>
    </row>
    <row r="77" spans="6:13" x14ac:dyDescent="0.25">
      <c r="F77" s="4"/>
      <c r="L77" s="5"/>
      <c r="M77" s="5"/>
    </row>
    <row r="78" spans="6:13" x14ac:dyDescent="0.25">
      <c r="F78" s="4"/>
      <c r="L78" s="5"/>
      <c r="M78" s="5"/>
    </row>
    <row r="79" spans="6:13" x14ac:dyDescent="0.25">
      <c r="F79" s="4"/>
      <c r="L79" s="5"/>
      <c r="M79" s="5"/>
    </row>
    <row r="80" spans="6:13" x14ac:dyDescent="0.25">
      <c r="F80" s="4"/>
      <c r="L80" s="5"/>
      <c r="M80" s="5"/>
    </row>
    <row r="81" spans="6:13" x14ac:dyDescent="0.25">
      <c r="F81" s="4"/>
      <c r="L81" s="5"/>
      <c r="M81" s="5"/>
    </row>
    <row r="82" spans="6:13" x14ac:dyDescent="0.25">
      <c r="F82" s="4"/>
      <c r="L82" s="5"/>
      <c r="M82" s="5"/>
    </row>
    <row r="83" spans="6:13" x14ac:dyDescent="0.25">
      <c r="F83" s="4"/>
      <c r="L83" s="5"/>
      <c r="M83" s="5"/>
    </row>
    <row r="84" spans="6:13" x14ac:dyDescent="0.25">
      <c r="F84" s="4"/>
      <c r="L84" s="5"/>
      <c r="M84" s="5"/>
    </row>
    <row r="85" spans="6:13" x14ac:dyDescent="0.25">
      <c r="F85" s="4"/>
      <c r="L85" s="5"/>
      <c r="M85" s="5"/>
    </row>
    <row r="86" spans="6:13" x14ac:dyDescent="0.25">
      <c r="F86" s="4"/>
      <c r="L86" s="5"/>
      <c r="M86" s="5"/>
    </row>
    <row r="87" spans="6:13" x14ac:dyDescent="0.25">
      <c r="F87" s="4"/>
      <c r="L87" s="5"/>
      <c r="M87" s="5"/>
    </row>
    <row r="88" spans="6:13" x14ac:dyDescent="0.25">
      <c r="F88" s="4"/>
      <c r="L88" s="5"/>
      <c r="M88" s="5"/>
    </row>
    <row r="89" spans="6:13" x14ac:dyDescent="0.25">
      <c r="F89" s="4"/>
      <c r="L89" s="5"/>
      <c r="M89" s="5"/>
    </row>
    <row r="90" spans="6:13" x14ac:dyDescent="0.25">
      <c r="F90" s="4"/>
      <c r="L90" s="5"/>
      <c r="M90" s="5"/>
    </row>
    <row r="91" spans="6:13" x14ac:dyDescent="0.25">
      <c r="F91" s="4"/>
      <c r="L91" s="5"/>
      <c r="M91" s="5"/>
    </row>
    <row r="92" spans="6:13" x14ac:dyDescent="0.25">
      <c r="F92" s="4"/>
      <c r="L92" s="5"/>
      <c r="M92" s="5"/>
    </row>
    <row r="93" spans="6:13" x14ac:dyDescent="0.25">
      <c r="F93" s="4"/>
      <c r="L93" s="5"/>
      <c r="M93" s="5"/>
    </row>
    <row r="94" spans="6:13" x14ac:dyDescent="0.25">
      <c r="F94" s="4"/>
      <c r="L94" s="5"/>
      <c r="M94" s="5"/>
    </row>
    <row r="95" spans="6:13" x14ac:dyDescent="0.25">
      <c r="F95" s="4"/>
      <c r="L95" s="5"/>
      <c r="M95" s="5"/>
    </row>
    <row r="96" spans="6:13" x14ac:dyDescent="0.25">
      <c r="F96" s="4"/>
      <c r="L96" s="5"/>
      <c r="M96" s="5"/>
    </row>
    <row r="97" spans="6:13" x14ac:dyDescent="0.25">
      <c r="F97" s="4"/>
      <c r="L97" s="5"/>
      <c r="M97" s="5"/>
    </row>
    <row r="98" spans="6:13" x14ac:dyDescent="0.25">
      <c r="F98" s="4"/>
      <c r="L98" s="5"/>
      <c r="M98" s="5"/>
    </row>
    <row r="99" spans="6:13" x14ac:dyDescent="0.25">
      <c r="F99" s="4"/>
      <c r="L99" s="5"/>
      <c r="M99" s="5"/>
    </row>
    <row r="100" spans="6:13" x14ac:dyDescent="0.25">
      <c r="F100" s="4"/>
      <c r="L100" s="5"/>
      <c r="M100" s="5"/>
    </row>
    <row r="101" spans="6:13" x14ac:dyDescent="0.25">
      <c r="F101" s="4"/>
      <c r="L101" s="5"/>
      <c r="M101" s="5"/>
    </row>
    <row r="102" spans="6:13" x14ac:dyDescent="0.25">
      <c r="F102" s="4"/>
      <c r="L102" s="5"/>
      <c r="M102" s="5"/>
    </row>
    <row r="103" spans="6:13" x14ac:dyDescent="0.25">
      <c r="F103" s="4"/>
      <c r="L103" s="5"/>
      <c r="M103" s="5"/>
    </row>
    <row r="104" spans="6:13" x14ac:dyDescent="0.25">
      <c r="F104" s="4"/>
      <c r="L104" s="5"/>
      <c r="M104" s="5"/>
    </row>
    <row r="105" spans="6:13" x14ac:dyDescent="0.25">
      <c r="F105" s="4"/>
      <c r="L105" s="5"/>
      <c r="M105" s="5"/>
    </row>
    <row r="106" spans="6:13" x14ac:dyDescent="0.25">
      <c r="F106" s="4"/>
      <c r="L106" s="5"/>
      <c r="M106" s="5"/>
    </row>
    <row r="107" spans="6:13" x14ac:dyDescent="0.25">
      <c r="F107" s="4"/>
      <c r="L107" s="5"/>
      <c r="M107" s="5"/>
    </row>
    <row r="108" spans="6:13" x14ac:dyDescent="0.25">
      <c r="F108" s="4"/>
      <c r="L108" s="5"/>
      <c r="M108" s="5"/>
    </row>
    <row r="109" spans="6:13" x14ac:dyDescent="0.25">
      <c r="F109" s="4"/>
      <c r="L109" s="5"/>
      <c r="M109" s="5"/>
    </row>
    <row r="110" spans="6:13" x14ac:dyDescent="0.25">
      <c r="F110" s="4"/>
      <c r="L110" s="5"/>
      <c r="M110" s="5"/>
    </row>
    <row r="111" spans="6:13" x14ac:dyDescent="0.25">
      <c r="F111" s="4"/>
      <c r="L111" s="5"/>
      <c r="M111" s="5"/>
    </row>
    <row r="112" spans="6:13" x14ac:dyDescent="0.25">
      <c r="F112" s="4"/>
      <c r="L112" s="5"/>
      <c r="M112" s="5"/>
    </row>
    <row r="113" spans="6:13" x14ac:dyDescent="0.25">
      <c r="F113" s="4"/>
      <c r="L113" s="5"/>
      <c r="M113" s="5"/>
    </row>
    <row r="114" spans="6:13" x14ac:dyDescent="0.25">
      <c r="F114" s="4"/>
      <c r="L114" s="5"/>
      <c r="M114" s="5"/>
    </row>
    <row r="115" spans="6:13" x14ac:dyDescent="0.25">
      <c r="F115" s="4"/>
      <c r="L115" s="5"/>
      <c r="M115" s="5"/>
    </row>
    <row r="116" spans="6:13" x14ac:dyDescent="0.25">
      <c r="F116" s="4"/>
      <c r="L116" s="5"/>
      <c r="M116" s="5"/>
    </row>
    <row r="117" spans="6:13" x14ac:dyDescent="0.25">
      <c r="F117" s="4"/>
      <c r="L117" s="5"/>
      <c r="M117" s="5"/>
    </row>
    <row r="118" spans="6:13" x14ac:dyDescent="0.25">
      <c r="F118" s="4"/>
      <c r="L118" s="5"/>
      <c r="M118" s="5"/>
    </row>
    <row r="119" spans="6:13" x14ac:dyDescent="0.25">
      <c r="F119" s="4"/>
      <c r="L119" s="5"/>
      <c r="M119" s="5"/>
    </row>
    <row r="120" spans="6:13" x14ac:dyDescent="0.25">
      <c r="F120" s="4"/>
      <c r="L120" s="5"/>
      <c r="M120" s="5"/>
    </row>
    <row r="121" spans="6:13" x14ac:dyDescent="0.25">
      <c r="F121" s="4"/>
      <c r="L121" s="5"/>
      <c r="M121" s="5"/>
    </row>
    <row r="122" spans="6:13" x14ac:dyDescent="0.25">
      <c r="F122" s="4"/>
      <c r="L122" s="5"/>
      <c r="M122" s="5"/>
    </row>
    <row r="123" spans="6:13" x14ac:dyDescent="0.25">
      <c r="F123" s="4"/>
      <c r="L123" s="5"/>
      <c r="M123" s="5"/>
    </row>
    <row r="124" spans="6:13" x14ac:dyDescent="0.25">
      <c r="F124" s="4"/>
      <c r="L124" s="5"/>
      <c r="M124" s="5"/>
    </row>
    <row r="125" spans="6:13" x14ac:dyDescent="0.25">
      <c r="F125" s="4"/>
      <c r="L125" s="5"/>
      <c r="M125" s="5"/>
    </row>
    <row r="126" spans="6:13" x14ac:dyDescent="0.25">
      <c r="F126" s="4"/>
      <c r="L126" s="5"/>
      <c r="M126" s="5"/>
    </row>
    <row r="127" spans="6:13" x14ac:dyDescent="0.25">
      <c r="F127" s="4"/>
      <c r="L127" s="5"/>
      <c r="M127" s="5"/>
    </row>
    <row r="128" spans="6:13" x14ac:dyDescent="0.25">
      <c r="F128" s="4"/>
      <c r="L128" s="5"/>
      <c r="M128" s="5"/>
    </row>
    <row r="129" spans="6:13" x14ac:dyDescent="0.25">
      <c r="F129" s="4"/>
      <c r="L129" s="5"/>
      <c r="M129" s="5"/>
    </row>
    <row r="130" spans="6:13" x14ac:dyDescent="0.25">
      <c r="F130" s="4"/>
      <c r="L130" s="5"/>
      <c r="M130" s="5"/>
    </row>
    <row r="131" spans="6:13" x14ac:dyDescent="0.25">
      <c r="F131" s="4"/>
      <c r="L131" s="5"/>
      <c r="M131" s="5"/>
    </row>
    <row r="132" spans="6:13" x14ac:dyDescent="0.25">
      <c r="F132" s="4"/>
      <c r="L132" s="5"/>
      <c r="M132" s="5"/>
    </row>
    <row r="133" spans="6:13" x14ac:dyDescent="0.25">
      <c r="F133" s="4"/>
      <c r="L133" s="5"/>
      <c r="M133" s="5"/>
    </row>
    <row r="134" spans="6:13" x14ac:dyDescent="0.25">
      <c r="F134" s="4"/>
      <c r="L134" s="5"/>
      <c r="M134" s="5"/>
    </row>
    <row r="135" spans="6:13" x14ac:dyDescent="0.25">
      <c r="F135" s="4"/>
      <c r="L135" s="5"/>
      <c r="M135" s="5"/>
    </row>
    <row r="136" spans="6:13" x14ac:dyDescent="0.25">
      <c r="F136" s="4"/>
      <c r="L136" s="5"/>
      <c r="M136" s="5"/>
    </row>
    <row r="137" spans="6:13" x14ac:dyDescent="0.25">
      <c r="F137" s="4"/>
      <c r="L137" s="5"/>
      <c r="M137" s="5"/>
    </row>
    <row r="138" spans="6:13" x14ac:dyDescent="0.25">
      <c r="F138" s="4"/>
      <c r="L138" s="5"/>
      <c r="M138" s="5"/>
    </row>
    <row r="139" spans="6:13" x14ac:dyDescent="0.25">
      <c r="F139" s="4"/>
      <c r="L139" s="5"/>
      <c r="M139" s="5"/>
    </row>
    <row r="140" spans="6:13" x14ac:dyDescent="0.25">
      <c r="F140" s="4"/>
      <c r="L140" s="5"/>
      <c r="M140" s="5"/>
    </row>
    <row r="141" spans="6:13" x14ac:dyDescent="0.25">
      <c r="F141" s="4"/>
      <c r="L141" s="5"/>
      <c r="M141" s="5"/>
    </row>
    <row r="142" spans="6:13" x14ac:dyDescent="0.25">
      <c r="F142" s="4"/>
      <c r="L142" s="5"/>
      <c r="M142" s="5"/>
    </row>
    <row r="143" spans="6:13" x14ac:dyDescent="0.25">
      <c r="F143" s="4"/>
      <c r="L143" s="5"/>
      <c r="M143" s="5"/>
    </row>
    <row r="144" spans="6:13" x14ac:dyDescent="0.25">
      <c r="F144" s="4"/>
      <c r="L144" s="5"/>
      <c r="M144" s="5"/>
    </row>
    <row r="145" spans="6:13" x14ac:dyDescent="0.25">
      <c r="F145" s="4"/>
      <c r="L145" s="5"/>
      <c r="M145" s="5"/>
    </row>
    <row r="146" spans="6:13" x14ac:dyDescent="0.25">
      <c r="F146" s="4"/>
      <c r="L146" s="5"/>
      <c r="M146" s="5"/>
    </row>
    <row r="147" spans="6:13" x14ac:dyDescent="0.25">
      <c r="F147" s="4"/>
      <c r="L147" s="5"/>
      <c r="M147" s="5"/>
    </row>
    <row r="148" spans="6:13" x14ac:dyDescent="0.25">
      <c r="F148" s="4"/>
      <c r="L148" s="5"/>
      <c r="M148" s="5"/>
    </row>
    <row r="149" spans="6:13" x14ac:dyDescent="0.25">
      <c r="F149" s="4"/>
      <c r="L149" s="5"/>
      <c r="M149" s="5"/>
    </row>
    <row r="150" spans="6:13" x14ac:dyDescent="0.25">
      <c r="F150" s="4"/>
      <c r="L150" s="5"/>
      <c r="M150" s="5"/>
    </row>
    <row r="151" spans="6:13" x14ac:dyDescent="0.25">
      <c r="F151" s="4"/>
      <c r="L151" s="5"/>
      <c r="M151" s="5"/>
    </row>
    <row r="152" spans="6:13" x14ac:dyDescent="0.25">
      <c r="F152" s="4"/>
      <c r="L152" s="5"/>
      <c r="M152" s="5"/>
    </row>
    <row r="153" spans="6:13" x14ac:dyDescent="0.25">
      <c r="F153" s="4"/>
      <c r="L153" s="5"/>
      <c r="M153" s="5"/>
    </row>
    <row r="154" spans="6:13" x14ac:dyDescent="0.25">
      <c r="F154" s="4"/>
      <c r="L154" s="5"/>
      <c r="M154" s="5"/>
    </row>
    <row r="155" spans="6:13" x14ac:dyDescent="0.25">
      <c r="F155" s="4"/>
      <c r="L155" s="5"/>
      <c r="M155" s="5"/>
    </row>
    <row r="156" spans="6:13" x14ac:dyDescent="0.25">
      <c r="F156" s="4"/>
      <c r="L156" s="5"/>
      <c r="M156" s="5"/>
    </row>
    <row r="157" spans="6:13" x14ac:dyDescent="0.25">
      <c r="F157" s="4"/>
      <c r="L157" s="5"/>
      <c r="M157" s="5"/>
    </row>
    <row r="158" spans="6:13" x14ac:dyDescent="0.25">
      <c r="F158" s="4"/>
      <c r="L158" s="5"/>
      <c r="M158" s="5"/>
    </row>
    <row r="159" spans="6:13" x14ac:dyDescent="0.25">
      <c r="F159" s="4"/>
      <c r="L159" s="5"/>
      <c r="M159" s="5"/>
    </row>
    <row r="160" spans="6:13" x14ac:dyDescent="0.25">
      <c r="F160" s="4"/>
      <c r="L160" s="5"/>
      <c r="M160" s="5"/>
    </row>
    <row r="161" spans="6:13" x14ac:dyDescent="0.25">
      <c r="F161" s="4"/>
      <c r="L161" s="5"/>
      <c r="M161" s="5"/>
    </row>
    <row r="162" spans="6:13" x14ac:dyDescent="0.25">
      <c r="F162" s="4"/>
      <c r="L162" s="5"/>
      <c r="M162" s="5"/>
    </row>
    <row r="163" spans="6:13" x14ac:dyDescent="0.25">
      <c r="F163" s="4"/>
      <c r="L163" s="5"/>
      <c r="M163" s="5"/>
    </row>
    <row r="164" spans="6:13" x14ac:dyDescent="0.25">
      <c r="F164" s="4"/>
      <c r="L164" s="5"/>
      <c r="M164" s="5"/>
    </row>
    <row r="165" spans="6:13" x14ac:dyDescent="0.25">
      <c r="F165" s="4"/>
      <c r="L165" s="5"/>
      <c r="M165" s="5"/>
    </row>
    <row r="166" spans="6:13" x14ac:dyDescent="0.25">
      <c r="F166" s="4"/>
      <c r="L166" s="5"/>
      <c r="M166" s="5"/>
    </row>
    <row r="167" spans="6:13" x14ac:dyDescent="0.25">
      <c r="F167" s="4"/>
      <c r="L167" s="5"/>
      <c r="M167" s="5"/>
    </row>
    <row r="168" spans="6:13" x14ac:dyDescent="0.25">
      <c r="F168" s="4"/>
      <c r="L168" s="5"/>
      <c r="M168" s="5"/>
    </row>
    <row r="169" spans="6:13" x14ac:dyDescent="0.25">
      <c r="F169" s="4"/>
      <c r="L169" s="5"/>
      <c r="M169" s="5"/>
    </row>
    <row r="170" spans="6:13" x14ac:dyDescent="0.25">
      <c r="F170" s="4"/>
      <c r="L170" s="5"/>
      <c r="M170" s="5"/>
    </row>
    <row r="171" spans="6:13" x14ac:dyDescent="0.25">
      <c r="F171" s="4"/>
      <c r="L171" s="5"/>
      <c r="M171" s="5"/>
    </row>
    <row r="172" spans="6:13" x14ac:dyDescent="0.25">
      <c r="F172" s="4"/>
      <c r="L172" s="5"/>
      <c r="M172" s="5"/>
    </row>
    <row r="173" spans="6:13" x14ac:dyDescent="0.25">
      <c r="F173" s="4"/>
      <c r="L173" s="5"/>
      <c r="M173" s="5"/>
    </row>
    <row r="174" spans="6:13" x14ac:dyDescent="0.25">
      <c r="F174" s="4"/>
      <c r="L174" s="5"/>
      <c r="M174" s="5"/>
    </row>
  </sheetData>
  <mergeCells count="1">
    <mergeCell ref="A1:AB1"/>
  </mergeCells>
  <conditionalFormatting sqref="C4:F30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70" zoomScaleNormal="70" workbookViewId="0">
      <selection activeCell="P21" sqref="P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2023-08-25T06:37:14Z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b19e537d9452448492a057b37e0be0b6</vt:lpwstr>
  </property>
</Properties>
</file>