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1_coastal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<sst xmlns="http://schemas.openxmlformats.org/spreadsheetml/2006/main" count="27" uniqueCount="20">
  <si>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</si>
  <si>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</si>
  <si>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CSI022</t>
  </si>
  <si>
    <t>Fig. 1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</si>
  <si>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</si>
  <si>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</si>
  <si>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</si>
  <si>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</si>
  <si>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</si>
  <si>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Year</t>
  </si>
  <si>
    <t>Number of bathing waters</t>
  </si>
  <si>
    <t xml:space="preserve">Five Member States (Austria, the Czech Republic, Hungary, Luxembourg and Slovakia) have no coastal bathing waters. 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</si>
  <si>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</si>
  <si>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</si>
  <si>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</si>
  <si>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Compliance categories/quality classes as numbers:</t>
  </si>
  <si>
    <t>Compliance categories/quality classes as percentages:</t>
  </si>
  <si>
    <t>Coastal bathing water quality in the European Union, 1990-2012</t>
  </si>
  <si>
    <t xml:space="preserve"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2012, 27 EU Member States. </t>
  </si>
  <si>
    <t>Insufficiently sampled/not sampled or insufficiently sampled/new and bathing waters with changes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</si>
</sst>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34" applyAlignment="1" applyProtection="1">
      <alignment horizontal="left"/>
      <protection/>
    </xf>
    <xf numFmtId="0" fontId="0" fillId="0" borderId="0" xfId="0" applyFont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'Fig.1_coastal_EU'!$D$30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'Fig.1_coastal_EU'!$D$31:$D$53</c:f>
              <c:numCache>
                <c:ptCount val="23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84.98075336816056</c:v>
                </c:pt>
                <c:pt idx="19">
                  <c:v>85.99083036169128</c:v>
                </c:pt>
                <c:pt idx="20">
                  <c:v>79.4718382504642</c:v>
                </c:pt>
                <c:pt idx="21">
                  <c:v>80.29990370064658</c:v>
                </c:pt>
                <c:pt idx="22">
                  <c:v>81.15082102939148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'Fig.1_coastal_EU'!$E$30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'Fig.1_coastal_EU'!$E$31:$E$53</c:f>
              <c:numCache>
                <c:ptCount val="23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  <c:pt idx="20">
                  <c:v>92.05006533250808</c:v>
                </c:pt>
                <c:pt idx="21">
                  <c:v>93.2590452606961</c:v>
                </c:pt>
                <c:pt idx="22">
                  <c:v>95.322202290603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'Fig.1_coastal_EU'!$F$30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'Fig.1_coastal_EU'!$F$31:$F$53</c:f>
              <c:numCache>
                <c:ptCount val="23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  <c:pt idx="20">
                  <c:v>1.1897393576782889</c:v>
                </c:pt>
                <c:pt idx="21">
                  <c:v>1.4444903012794057</c:v>
                </c:pt>
                <c:pt idx="22">
                  <c:v>1.717952256105975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'Fig.1_coastal_EU'!$G$30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'Fig.1_coastal_EU'!$G$31:$G$53</c:f>
              <c:numCache>
                <c:ptCount val="23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  <c:pt idx="20">
                  <c:v>0.3163468812323774</c:v>
                </c:pt>
                <c:pt idx="21">
                  <c:v>0.9561150089420828</c:v>
                </c:pt>
                <c:pt idx="22">
                  <c:v>0.05519525320822409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'Fig.1_coastal_EU'!$H$30</c:f>
              <c:strCache>
                <c:ptCount val="1"/>
                <c:pt idx="0">
                  <c:v>Insufficiently sampled/not sampled or insufficiently sampled/new and bathing waters with changes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'Fig.1_coastal_EU'!$H$31:$H$53</c:f>
              <c:numCache>
                <c:ptCount val="23"/>
                <c:pt idx="0">
                  <c:v>11.03000811030008</c:v>
                </c:pt>
                <c:pt idx="1">
                  <c:v>11.150512214342001</c:v>
                </c:pt>
                <c:pt idx="2">
                  <c:v>9.467078937795561</c:v>
                </c:pt>
                <c:pt idx="3">
                  <c:v>7.333567539083084</c:v>
                </c:pt>
                <c:pt idx="4">
                  <c:v>4.816727334292728</c:v>
                </c:pt>
                <c:pt idx="5">
                  <c:v>10.136000000000001</c:v>
                </c:pt>
                <c:pt idx="6">
                  <c:v>3.6376274328081557</c:v>
                </c:pt>
                <c:pt idx="7">
                  <c:v>1.2658227848101267</c:v>
                </c:pt>
                <c:pt idx="8">
                  <c:v>0.7494322482967449</c:v>
                </c:pt>
                <c:pt idx="9">
                  <c:v>1.2749905695963788</c:v>
                </c:pt>
                <c:pt idx="10">
                  <c:v>2.068035366401918</c:v>
                </c:pt>
                <c:pt idx="11">
                  <c:v>1.7873100983020553</c:v>
                </c:pt>
                <c:pt idx="12">
                  <c:v>1.4752293577981652</c:v>
                </c:pt>
                <c:pt idx="13">
                  <c:v>0.6084597903379517</c:v>
                </c:pt>
                <c:pt idx="14">
                  <c:v>0.3237177181497734</c:v>
                </c:pt>
                <c:pt idx="15">
                  <c:v>0.7095686384712659</c:v>
                </c:pt>
                <c:pt idx="16">
                  <c:v>0.39748953974895396</c:v>
                </c:pt>
                <c:pt idx="17">
                  <c:v>0.46728971962616817</c:v>
                </c:pt>
                <c:pt idx="18">
                  <c:v>0.18559252130877096</c:v>
                </c:pt>
                <c:pt idx="19">
                  <c:v>0.47303689687795647</c:v>
                </c:pt>
                <c:pt idx="20">
                  <c:v>6.443848428581253</c:v>
                </c:pt>
                <c:pt idx="21">
                  <c:v>4.340349429082405</c:v>
                </c:pt>
                <c:pt idx="22">
                  <c:v>2.904650200082793</c:v>
                </c:pt>
              </c:numCache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79825"/>
          <c:w val="0.89175"/>
          <c:h val="0.1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0.00975</cdr:y>
    </cdr:from>
    <cdr:to>
      <cdr:x>0.29475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57150"/>
          <a:ext cx="2752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coastal bathing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water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1.00390625" style="8" customWidth="1"/>
    <col min="2" max="2" width="8.28125" style="19" customWidth="1"/>
    <col min="3" max="3" width="11.00390625" style="9" customWidth="1"/>
    <col min="4" max="4" width="12.57421875" style="8" customWidth="1"/>
    <col min="5" max="5" width="12.8515625" style="8" customWidth="1"/>
    <col min="6" max="6" width="10.7109375" style="8" customWidth="1"/>
    <col min="7" max="7" width="10.00390625" style="8" customWidth="1"/>
    <col min="8" max="8" width="11.57421875" style="8" customWidth="1"/>
    <col min="9" max="9" width="9.140625" style="8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3" ht="14.25">
      <c r="A1" s="2" t="s">
        <v>2</v>
      </c>
      <c r="B1" s="22" t="s">
        <v>3</v>
      </c>
      <c r="C1" s="16" t="s">
        <v>17</v>
      </c>
    </row>
    <row r="2" spans="1:3" ht="14.25">
      <c r="A2" s="2"/>
      <c r="B2" s="22"/>
      <c r="C2" s="16"/>
    </row>
    <row r="3" spans="2:9" ht="12.75">
      <c r="B3" s="14" t="s">
        <v>15</v>
      </c>
      <c r="D3" s="14"/>
      <c r="I3" s="19"/>
    </row>
    <row r="4" spans="1:14" ht="105.75" customHeight="1">
      <c r="A4" s="9"/>
      <c r="B4" s="23" t="s">
        <v>9</v>
      </c>
      <c r="C4" s="20" t="s">
        <v>10</v>
      </c>
      <c r="D4" s="20" t="s">
        <v>1</v>
      </c>
      <c r="E4" s="20" t="s">
        <v>13</v>
      </c>
      <c r="F4" s="20" t="s">
        <v>0</v>
      </c>
      <c r="G4" s="20" t="s">
        <v>14</v>
      </c>
      <c r="H4" s="21" t="s">
        <v>19</v>
      </c>
      <c r="I4" s="9"/>
      <c r="J4" s="1"/>
      <c r="K4" s="1"/>
      <c r="L4" s="3"/>
      <c r="M4" s="9"/>
      <c r="N4" s="1"/>
    </row>
    <row r="5" spans="1:14" ht="12.75">
      <c r="A5" s="9"/>
      <c r="B5" s="19">
        <v>1990</v>
      </c>
      <c r="C5" s="9">
        <v>6165</v>
      </c>
      <c r="D5" s="9">
        <v>4208</v>
      </c>
      <c r="E5" s="9">
        <v>4920</v>
      </c>
      <c r="F5" s="9">
        <v>565</v>
      </c>
      <c r="G5" s="9">
        <v>0</v>
      </c>
      <c r="H5" s="9">
        <f>C5-(E5+F5+G5)</f>
        <v>680</v>
      </c>
      <c r="I5" s="9"/>
      <c r="K5" s="1"/>
      <c r="L5" s="1"/>
      <c r="M5" s="1"/>
      <c r="N5" s="1"/>
    </row>
    <row r="6" spans="1:14" ht="12.75">
      <c r="A6" s="17"/>
      <c r="B6" s="19">
        <v>1991</v>
      </c>
      <c r="C6" s="9">
        <v>10152</v>
      </c>
      <c r="D6" s="9">
        <v>5963</v>
      </c>
      <c r="E6" s="9">
        <v>8208</v>
      </c>
      <c r="F6" s="9">
        <v>782</v>
      </c>
      <c r="G6" s="9">
        <v>30</v>
      </c>
      <c r="H6" s="9">
        <f aca="true" t="shared" si="0" ref="H6:H24">C6-(E6+F6+G6)</f>
        <v>1132</v>
      </c>
      <c r="I6" s="9"/>
      <c r="K6" s="1"/>
      <c r="L6" s="1"/>
      <c r="M6" s="1"/>
      <c r="N6" s="1"/>
    </row>
    <row r="7" spans="1:14" ht="12.75">
      <c r="A7" s="18"/>
      <c r="B7" s="19">
        <v>1992</v>
      </c>
      <c r="C7" s="9">
        <v>10996</v>
      </c>
      <c r="D7" s="9">
        <v>7821</v>
      </c>
      <c r="E7" s="9">
        <v>9048</v>
      </c>
      <c r="F7" s="9">
        <v>865</v>
      </c>
      <c r="G7" s="9">
        <v>42</v>
      </c>
      <c r="H7" s="9">
        <f t="shared" si="0"/>
        <v>1041</v>
      </c>
      <c r="I7" s="9"/>
      <c r="K7" s="1"/>
      <c r="L7" s="1"/>
      <c r="M7" s="1"/>
      <c r="N7" s="1"/>
    </row>
    <row r="8" spans="1:14" ht="12.75">
      <c r="A8" s="18"/>
      <c r="B8" s="19">
        <v>1993</v>
      </c>
      <c r="C8" s="9">
        <v>11386</v>
      </c>
      <c r="D8" s="9">
        <v>8518</v>
      </c>
      <c r="E8" s="9">
        <v>9800</v>
      </c>
      <c r="F8" s="9">
        <v>726</v>
      </c>
      <c r="G8" s="9">
        <v>25</v>
      </c>
      <c r="H8" s="9">
        <f t="shared" si="0"/>
        <v>835</v>
      </c>
      <c r="I8" s="9"/>
      <c r="K8" s="1"/>
      <c r="L8" s="1"/>
      <c r="M8" s="1"/>
      <c r="N8" s="1"/>
    </row>
    <row r="9" spans="1:14" ht="12.75">
      <c r="A9" s="18"/>
      <c r="B9" s="19">
        <v>1994</v>
      </c>
      <c r="C9" s="9">
        <v>11813</v>
      </c>
      <c r="D9" s="9">
        <v>9067</v>
      </c>
      <c r="E9" s="9">
        <v>10500</v>
      </c>
      <c r="F9" s="9">
        <v>725</v>
      </c>
      <c r="G9" s="9">
        <v>19</v>
      </c>
      <c r="H9" s="9">
        <f t="shared" si="0"/>
        <v>569</v>
      </c>
      <c r="I9" s="9"/>
      <c r="K9" s="1"/>
      <c r="L9" s="1"/>
      <c r="M9" s="1"/>
      <c r="N9" s="1"/>
    </row>
    <row r="10" spans="1:14" ht="12.75">
      <c r="A10" s="18"/>
      <c r="B10" s="19">
        <v>1995</v>
      </c>
      <c r="C10" s="9">
        <v>12500</v>
      </c>
      <c r="D10" s="9">
        <v>9271</v>
      </c>
      <c r="E10" s="9">
        <v>10575</v>
      </c>
      <c r="F10" s="9">
        <v>640</v>
      </c>
      <c r="G10" s="9">
        <v>18</v>
      </c>
      <c r="H10" s="9">
        <f t="shared" si="0"/>
        <v>1267</v>
      </c>
      <c r="I10" s="9"/>
      <c r="K10" s="1"/>
      <c r="L10" s="1"/>
      <c r="M10" s="1"/>
      <c r="N10" s="1"/>
    </row>
    <row r="11" spans="1:14" ht="12.75">
      <c r="A11" s="18"/>
      <c r="B11" s="19">
        <v>1996</v>
      </c>
      <c r="C11" s="9">
        <v>12948</v>
      </c>
      <c r="D11" s="9">
        <v>10636</v>
      </c>
      <c r="E11" s="9">
        <v>11865</v>
      </c>
      <c r="F11" s="9">
        <v>598</v>
      </c>
      <c r="G11" s="9">
        <v>14</v>
      </c>
      <c r="H11" s="9">
        <f t="shared" si="0"/>
        <v>471</v>
      </c>
      <c r="I11" s="9"/>
      <c r="K11" s="1"/>
      <c r="L11" s="1"/>
      <c r="M11" s="1"/>
      <c r="N11" s="1"/>
    </row>
    <row r="12" spans="1:14" ht="12.75">
      <c r="A12" s="18"/>
      <c r="B12" s="19">
        <v>1997</v>
      </c>
      <c r="C12" s="9">
        <v>13114</v>
      </c>
      <c r="D12" s="9">
        <v>10847</v>
      </c>
      <c r="E12" s="9">
        <v>12232</v>
      </c>
      <c r="F12" s="9">
        <v>699</v>
      </c>
      <c r="G12" s="9">
        <v>17</v>
      </c>
      <c r="H12" s="9">
        <f t="shared" si="0"/>
        <v>166</v>
      </c>
      <c r="I12" s="9"/>
      <c r="K12" s="1"/>
      <c r="L12" s="1"/>
      <c r="M12" s="1"/>
      <c r="N12" s="1"/>
    </row>
    <row r="13" spans="1:14" ht="12.75">
      <c r="A13" s="18"/>
      <c r="B13" s="19">
        <v>1998</v>
      </c>
      <c r="C13" s="9">
        <v>13210</v>
      </c>
      <c r="D13" s="9">
        <v>11070</v>
      </c>
      <c r="E13" s="9">
        <v>12496</v>
      </c>
      <c r="F13" s="9">
        <v>596</v>
      </c>
      <c r="G13" s="9">
        <v>19</v>
      </c>
      <c r="H13" s="9">
        <f t="shared" si="0"/>
        <v>99</v>
      </c>
      <c r="I13" s="9"/>
      <c r="K13" s="1"/>
      <c r="L13" s="1"/>
      <c r="M13" s="1"/>
      <c r="N13" s="1"/>
    </row>
    <row r="14" spans="1:14" ht="12.75">
      <c r="A14" s="18"/>
      <c r="B14" s="19">
        <v>1999</v>
      </c>
      <c r="C14" s="9">
        <v>13255</v>
      </c>
      <c r="D14" s="9">
        <v>11300</v>
      </c>
      <c r="E14" s="9">
        <v>12599</v>
      </c>
      <c r="F14" s="9">
        <v>471</v>
      </c>
      <c r="G14" s="9">
        <v>16</v>
      </c>
      <c r="H14" s="9">
        <f t="shared" si="0"/>
        <v>169</v>
      </c>
      <c r="I14" s="9"/>
      <c r="K14" s="1"/>
      <c r="L14" s="1"/>
      <c r="M14" s="1"/>
      <c r="N14" s="1"/>
    </row>
    <row r="15" spans="1:14" ht="12.75">
      <c r="A15" s="18"/>
      <c r="B15" s="19">
        <v>2000</v>
      </c>
      <c r="C15" s="9">
        <v>13346</v>
      </c>
      <c r="D15" s="9">
        <v>11446</v>
      </c>
      <c r="E15" s="9">
        <v>12689</v>
      </c>
      <c r="F15" s="9">
        <v>365</v>
      </c>
      <c r="G15" s="9">
        <v>16</v>
      </c>
      <c r="H15" s="9">
        <f t="shared" si="0"/>
        <v>276</v>
      </c>
      <c r="I15" s="9"/>
      <c r="K15" s="1"/>
      <c r="L15" s="1"/>
      <c r="M15" s="1"/>
      <c r="N15" s="1"/>
    </row>
    <row r="16" spans="1:14" ht="12.75">
      <c r="A16" s="18"/>
      <c r="B16" s="19">
        <v>2001</v>
      </c>
      <c r="C16" s="9">
        <v>13428</v>
      </c>
      <c r="D16" s="9">
        <v>11594</v>
      </c>
      <c r="E16" s="9">
        <v>12806</v>
      </c>
      <c r="F16" s="9">
        <v>359</v>
      </c>
      <c r="G16" s="9">
        <v>23</v>
      </c>
      <c r="H16" s="9">
        <f t="shared" si="0"/>
        <v>240</v>
      </c>
      <c r="I16" s="9"/>
      <c r="K16" s="1"/>
      <c r="L16" s="1"/>
      <c r="M16" s="1"/>
      <c r="N16" s="1"/>
    </row>
    <row r="17" spans="1:14" ht="12.75">
      <c r="A17" s="18"/>
      <c r="B17" s="19">
        <v>2002</v>
      </c>
      <c r="C17" s="9">
        <v>13625</v>
      </c>
      <c r="D17" s="9">
        <v>11851</v>
      </c>
      <c r="E17" s="9">
        <v>13046</v>
      </c>
      <c r="F17" s="9">
        <v>238</v>
      </c>
      <c r="G17" s="9">
        <v>140</v>
      </c>
      <c r="H17" s="9">
        <f t="shared" si="0"/>
        <v>201</v>
      </c>
      <c r="I17" s="9"/>
      <c r="K17" s="1"/>
      <c r="L17" s="1"/>
      <c r="M17" s="1"/>
      <c r="N17" s="1"/>
    </row>
    <row r="18" spans="1:14" ht="12.75">
      <c r="A18" s="18"/>
      <c r="B18" s="19">
        <v>2003</v>
      </c>
      <c r="C18" s="9">
        <v>13641</v>
      </c>
      <c r="D18" s="9">
        <v>12180</v>
      </c>
      <c r="E18" s="9">
        <v>13208</v>
      </c>
      <c r="F18" s="9">
        <v>159</v>
      </c>
      <c r="G18" s="9">
        <v>191</v>
      </c>
      <c r="H18" s="9">
        <f t="shared" si="0"/>
        <v>83</v>
      </c>
      <c r="I18" s="9"/>
      <c r="K18" s="1"/>
      <c r="L18" s="1"/>
      <c r="M18" s="1"/>
      <c r="N18" s="1"/>
    </row>
    <row r="19" spans="1:14" ht="12.75">
      <c r="A19" s="18"/>
      <c r="B19" s="19">
        <v>2004</v>
      </c>
      <c r="C19" s="9">
        <v>13901</v>
      </c>
      <c r="D19" s="9">
        <v>12297</v>
      </c>
      <c r="E19" s="9">
        <v>13441</v>
      </c>
      <c r="F19" s="9">
        <v>206</v>
      </c>
      <c r="G19" s="9">
        <v>209</v>
      </c>
      <c r="H19" s="9">
        <f t="shared" si="0"/>
        <v>45</v>
      </c>
      <c r="I19" s="9"/>
      <c r="K19" s="1"/>
      <c r="L19" s="1"/>
      <c r="M19" s="1"/>
      <c r="N19" s="1"/>
    </row>
    <row r="20" spans="1:14" ht="12.75">
      <c r="A20" s="18"/>
      <c r="B20" s="19">
        <v>2005</v>
      </c>
      <c r="C20" s="9">
        <v>14234</v>
      </c>
      <c r="D20" s="9">
        <v>12676</v>
      </c>
      <c r="E20" s="9">
        <v>13673</v>
      </c>
      <c r="F20" s="9">
        <v>188</v>
      </c>
      <c r="G20" s="9">
        <v>272</v>
      </c>
      <c r="H20" s="9">
        <f t="shared" si="0"/>
        <v>101</v>
      </c>
      <c r="I20" s="9"/>
      <c r="K20" s="1"/>
      <c r="L20" s="1"/>
      <c r="M20" s="1"/>
      <c r="N20" s="1"/>
    </row>
    <row r="21" spans="1:14" ht="12.75">
      <c r="A21" s="18"/>
      <c r="B21" s="19">
        <v>2006</v>
      </c>
      <c r="C21" s="9">
        <v>14340</v>
      </c>
      <c r="D21" s="9">
        <v>12678</v>
      </c>
      <c r="E21" s="9">
        <v>13787</v>
      </c>
      <c r="F21" s="9">
        <v>217</v>
      </c>
      <c r="G21" s="9">
        <v>279</v>
      </c>
      <c r="H21" s="9">
        <f t="shared" si="0"/>
        <v>57</v>
      </c>
      <c r="I21" s="9"/>
      <c r="K21" s="1"/>
      <c r="L21" s="1"/>
      <c r="M21" s="1"/>
      <c r="N21" s="1"/>
    </row>
    <row r="22" spans="1:14" ht="12.75">
      <c r="A22" s="18"/>
      <c r="B22" s="19">
        <v>2007</v>
      </c>
      <c r="C22" s="9">
        <v>14552</v>
      </c>
      <c r="D22" s="9">
        <v>12526</v>
      </c>
      <c r="E22" s="9">
        <v>13855</v>
      </c>
      <c r="F22" s="9">
        <v>318</v>
      </c>
      <c r="G22" s="9">
        <v>311</v>
      </c>
      <c r="H22" s="9">
        <f t="shared" si="0"/>
        <v>68</v>
      </c>
      <c r="I22" s="9"/>
      <c r="K22" s="1"/>
      <c r="L22" s="1"/>
      <c r="M22" s="1"/>
      <c r="N22" s="1"/>
    </row>
    <row r="23" spans="1:16" ht="12.75">
      <c r="A23" s="18"/>
      <c r="B23" s="19">
        <v>2008</v>
      </c>
      <c r="C23" s="3">
        <v>14548</v>
      </c>
      <c r="D23" s="3">
        <v>12363</v>
      </c>
      <c r="E23" s="3">
        <v>14006</v>
      </c>
      <c r="F23" s="3">
        <v>208</v>
      </c>
      <c r="G23" s="3">
        <v>307</v>
      </c>
      <c r="H23" s="9">
        <f t="shared" si="0"/>
        <v>27</v>
      </c>
      <c r="I23" s="9"/>
      <c r="J23" s="1"/>
      <c r="K23" s="1"/>
      <c r="L23" s="3"/>
      <c r="M23" s="3"/>
      <c r="N23" s="3"/>
      <c r="O23" s="3"/>
      <c r="P23" s="1"/>
    </row>
    <row r="24" spans="1:15" s="1" customFormat="1" ht="12.75">
      <c r="A24" s="18"/>
      <c r="B24" s="24">
        <v>2009</v>
      </c>
      <c r="C24" s="9">
        <v>13741</v>
      </c>
      <c r="D24" s="3">
        <v>11816</v>
      </c>
      <c r="E24" s="9">
        <v>13139</v>
      </c>
      <c r="F24" s="9">
        <v>221</v>
      </c>
      <c r="G24" s="9">
        <v>316</v>
      </c>
      <c r="H24" s="9">
        <f t="shared" si="0"/>
        <v>65</v>
      </c>
      <c r="I24" s="9"/>
      <c r="K24" s="5"/>
      <c r="L24" s="6"/>
      <c r="M24" s="6"/>
      <c r="N24" s="6"/>
      <c r="O24" s="6"/>
    </row>
    <row r="25" spans="1:16" ht="15">
      <c r="A25" s="18"/>
      <c r="B25" s="24">
        <v>2010</v>
      </c>
      <c r="C25" s="3">
        <v>14541</v>
      </c>
      <c r="D25" s="3">
        <v>11556</v>
      </c>
      <c r="E25" s="3">
        <v>13385</v>
      </c>
      <c r="F25" s="3">
        <v>173</v>
      </c>
      <c r="G25" s="3">
        <v>46</v>
      </c>
      <c r="H25" s="3">
        <v>937</v>
      </c>
      <c r="I25" s="3"/>
      <c r="J25" s="1"/>
      <c r="K25" s="5"/>
      <c r="L25" s="15"/>
      <c r="M25" s="15"/>
      <c r="N25" s="6"/>
      <c r="O25" s="6"/>
      <c r="P25" s="1"/>
    </row>
    <row r="26" spans="1:16" ht="15">
      <c r="A26" s="9"/>
      <c r="B26" s="24">
        <v>2011</v>
      </c>
      <c r="C26" s="1">
        <v>14538</v>
      </c>
      <c r="D26" s="1">
        <v>11674</v>
      </c>
      <c r="E26" s="1">
        <v>13558</v>
      </c>
      <c r="F26" s="1">
        <v>210</v>
      </c>
      <c r="G26" s="1">
        <v>139</v>
      </c>
      <c r="H26" s="1">
        <v>631</v>
      </c>
      <c r="I26" s="3"/>
      <c r="J26" s="1"/>
      <c r="K26" s="5"/>
      <c r="L26" s="15"/>
      <c r="M26" s="15"/>
      <c r="N26" s="6"/>
      <c r="O26" s="6"/>
      <c r="P26" s="1"/>
    </row>
    <row r="27" spans="1:16" ht="15">
      <c r="A27" s="9"/>
      <c r="B27" s="24">
        <v>2012</v>
      </c>
      <c r="C27" s="1">
        <v>14494</v>
      </c>
      <c r="D27" s="1">
        <v>11762</v>
      </c>
      <c r="E27" s="1">
        <v>13816</v>
      </c>
      <c r="F27" s="1">
        <v>249</v>
      </c>
      <c r="G27" s="1">
        <v>8</v>
      </c>
      <c r="H27" s="1">
        <v>421</v>
      </c>
      <c r="I27" s="3"/>
      <c r="J27" s="1"/>
      <c r="K27" s="5"/>
      <c r="L27" s="15"/>
      <c r="M27" s="15"/>
      <c r="N27" s="6"/>
      <c r="O27" s="6"/>
      <c r="P27" s="1"/>
    </row>
    <row r="29" spans="2:7" ht="12.75">
      <c r="B29" s="14" t="s">
        <v>16</v>
      </c>
      <c r="C29" s="10"/>
      <c r="D29" s="14"/>
      <c r="E29" s="11"/>
      <c r="F29" s="11"/>
      <c r="G29" s="11"/>
    </row>
    <row r="30" spans="1:13" ht="105" customHeight="1">
      <c r="A30" s="9"/>
      <c r="B30" s="23" t="s">
        <v>9</v>
      </c>
      <c r="C30" s="20" t="s">
        <v>10</v>
      </c>
      <c r="D30" s="20" t="s">
        <v>1</v>
      </c>
      <c r="E30" s="20" t="s">
        <v>13</v>
      </c>
      <c r="F30" s="20" t="s">
        <v>0</v>
      </c>
      <c r="G30" s="20" t="s">
        <v>14</v>
      </c>
      <c r="H30" s="21" t="s">
        <v>19</v>
      </c>
      <c r="I30" s="2"/>
      <c r="J30" s="2"/>
      <c r="K30" s="2"/>
      <c r="L30" s="2"/>
      <c r="M30" s="2"/>
    </row>
    <row r="31" spans="1:13" ht="12.75">
      <c r="A31" s="9"/>
      <c r="B31" s="19">
        <v>1990</v>
      </c>
      <c r="C31" s="9">
        <v>6165</v>
      </c>
      <c r="D31" s="13">
        <v>68.2562854825628</v>
      </c>
      <c r="E31" s="13">
        <v>79.80535279805353</v>
      </c>
      <c r="F31" s="13">
        <v>9.164639091646391</v>
      </c>
      <c r="G31" s="13">
        <v>0</v>
      </c>
      <c r="H31" s="13">
        <f>H5/C5*100</f>
        <v>11.03000811030008</v>
      </c>
      <c r="I31" s="12"/>
      <c r="J31" s="7"/>
      <c r="K31" s="7"/>
      <c r="L31" s="7"/>
      <c r="M31" s="7"/>
    </row>
    <row r="32" spans="1:13" ht="12.75">
      <c r="A32" s="17"/>
      <c r="B32" s="19">
        <v>1991</v>
      </c>
      <c r="C32" s="9">
        <v>10152</v>
      </c>
      <c r="D32" s="13">
        <v>58.73719464144996</v>
      </c>
      <c r="E32" s="13">
        <v>80.85106382978722</v>
      </c>
      <c r="F32" s="13">
        <v>7.702915681639086</v>
      </c>
      <c r="G32" s="13">
        <v>0.29550827423167847</v>
      </c>
      <c r="H32" s="13">
        <f aca="true" t="shared" si="1" ref="H32:H50">H6/C6*100</f>
        <v>11.150512214342001</v>
      </c>
      <c r="I32" s="12"/>
      <c r="J32" s="7"/>
      <c r="K32" s="7"/>
      <c r="L32" s="7"/>
      <c r="M32" s="7"/>
    </row>
    <row r="33" spans="1:13" ht="12.75">
      <c r="A33" s="18"/>
      <c r="B33" s="19">
        <v>1992</v>
      </c>
      <c r="C33" s="9">
        <v>10996</v>
      </c>
      <c r="D33" s="13">
        <v>71.12586395052747</v>
      </c>
      <c r="E33" s="13">
        <v>82.2844670789378</v>
      </c>
      <c r="F33" s="13">
        <v>7.866496907966533</v>
      </c>
      <c r="G33" s="13">
        <v>0.38195707530010914</v>
      </c>
      <c r="H33" s="13">
        <f t="shared" si="1"/>
        <v>9.467078937795561</v>
      </c>
      <c r="I33" s="12"/>
      <c r="J33" s="7"/>
      <c r="K33" s="7"/>
      <c r="L33" s="7"/>
      <c r="M33" s="7"/>
    </row>
    <row r="34" spans="1:13" ht="12.75">
      <c r="A34" s="18"/>
      <c r="B34" s="19">
        <v>1993</v>
      </c>
      <c r="C34" s="9">
        <v>11386</v>
      </c>
      <c r="D34" s="13">
        <v>74.81117161426313</v>
      </c>
      <c r="E34" s="13">
        <v>86.07061303354998</v>
      </c>
      <c r="F34" s="13">
        <v>6.376251536975233</v>
      </c>
      <c r="G34" s="13">
        <v>0.21956789039170913</v>
      </c>
      <c r="H34" s="13">
        <f t="shared" si="1"/>
        <v>7.333567539083084</v>
      </c>
      <c r="I34" s="12"/>
      <c r="J34" s="7"/>
      <c r="K34" s="7"/>
      <c r="L34" s="7"/>
      <c r="M34" s="7"/>
    </row>
    <row r="35" spans="1:13" ht="12.75">
      <c r="A35" s="18"/>
      <c r="B35" s="19">
        <v>1994</v>
      </c>
      <c r="C35" s="9">
        <v>11813</v>
      </c>
      <c r="D35" s="13">
        <v>76.7544230932024</v>
      </c>
      <c r="E35" s="13">
        <v>88.88512655548972</v>
      </c>
      <c r="F35" s="13">
        <v>6.137306357402862</v>
      </c>
      <c r="G35" s="13">
        <v>0.16083975281469567</v>
      </c>
      <c r="H35" s="13">
        <f t="shared" si="1"/>
        <v>4.816727334292728</v>
      </c>
      <c r="I35" s="12"/>
      <c r="J35" s="7"/>
      <c r="K35" s="7"/>
      <c r="L35" s="7"/>
      <c r="M35" s="7"/>
    </row>
    <row r="36" spans="1:13" ht="12.75">
      <c r="A36" s="18"/>
      <c r="B36" s="19">
        <v>1995</v>
      </c>
      <c r="C36" s="9">
        <v>12500</v>
      </c>
      <c r="D36" s="13">
        <v>74.168</v>
      </c>
      <c r="E36" s="13">
        <v>84.6</v>
      </c>
      <c r="F36" s="13">
        <v>5.12</v>
      </c>
      <c r="G36" s="13">
        <v>0.14400000000000002</v>
      </c>
      <c r="H36" s="13">
        <f t="shared" si="1"/>
        <v>10.136000000000001</v>
      </c>
      <c r="I36" s="12"/>
      <c r="J36" s="7"/>
      <c r="K36" s="7"/>
      <c r="L36" s="7"/>
      <c r="M36" s="7"/>
    </row>
    <row r="37" spans="1:13" ht="12.75">
      <c r="A37" s="18"/>
      <c r="B37" s="19">
        <v>1996</v>
      </c>
      <c r="C37" s="9">
        <v>12948</v>
      </c>
      <c r="D37" s="13">
        <v>82.14396045721347</v>
      </c>
      <c r="E37" s="13">
        <v>91.63577386468953</v>
      </c>
      <c r="F37" s="13">
        <v>4.618473895582329</v>
      </c>
      <c r="G37" s="13">
        <v>0.10812480691998765</v>
      </c>
      <c r="H37" s="13">
        <f t="shared" si="1"/>
        <v>3.6376274328081557</v>
      </c>
      <c r="I37" s="12"/>
      <c r="J37" s="7"/>
      <c r="K37" s="7"/>
      <c r="L37" s="7"/>
      <c r="M37" s="7"/>
    </row>
    <row r="38" spans="1:13" ht="12.75">
      <c r="A38" s="18"/>
      <c r="B38" s="19">
        <v>1997</v>
      </c>
      <c r="C38" s="9">
        <v>13114</v>
      </c>
      <c r="D38" s="13">
        <v>82.71313100503279</v>
      </c>
      <c r="E38" s="13">
        <v>93.27436327588836</v>
      </c>
      <c r="F38" s="13">
        <v>5.330181485435412</v>
      </c>
      <c r="G38" s="13">
        <v>0.12963245386609729</v>
      </c>
      <c r="H38" s="13">
        <f t="shared" si="1"/>
        <v>1.2658227848101267</v>
      </c>
      <c r="I38" s="12"/>
      <c r="J38" s="7"/>
      <c r="K38" s="7"/>
      <c r="L38" s="7"/>
      <c r="M38" s="7"/>
    </row>
    <row r="39" spans="1:13" ht="12.75">
      <c r="A39" s="18"/>
      <c r="B39" s="19">
        <v>1998</v>
      </c>
      <c r="C39" s="9">
        <v>13210</v>
      </c>
      <c r="D39" s="13">
        <v>83.8001514004542</v>
      </c>
      <c r="E39" s="13">
        <v>94.59500378501136</v>
      </c>
      <c r="F39" s="13">
        <v>4.511733535200606</v>
      </c>
      <c r="G39" s="13">
        <v>0.14383043149129449</v>
      </c>
      <c r="H39" s="13">
        <f t="shared" si="1"/>
        <v>0.7494322482967449</v>
      </c>
      <c r="I39" s="12"/>
      <c r="J39" s="7"/>
      <c r="K39" s="7"/>
      <c r="L39" s="7"/>
      <c r="M39" s="7"/>
    </row>
    <row r="40" spans="1:13" ht="12.75">
      <c r="A40" s="18"/>
      <c r="B40" s="19">
        <v>1999</v>
      </c>
      <c r="C40" s="9">
        <v>13255</v>
      </c>
      <c r="D40" s="13">
        <v>85.2508487363259</v>
      </c>
      <c r="E40" s="13">
        <v>95.05092417955488</v>
      </c>
      <c r="F40" s="13">
        <v>3.5533760844964166</v>
      </c>
      <c r="G40" s="13">
        <v>0.12070916635231989</v>
      </c>
      <c r="H40" s="13">
        <f t="shared" si="1"/>
        <v>1.2749905695963788</v>
      </c>
      <c r="I40" s="12"/>
      <c r="J40" s="7"/>
      <c r="K40" s="7"/>
      <c r="L40" s="7"/>
      <c r="M40" s="7"/>
    </row>
    <row r="41" spans="1:13" ht="12.75">
      <c r="A41" s="18"/>
      <c r="B41" s="19">
        <v>2000</v>
      </c>
      <c r="C41" s="9">
        <v>13346</v>
      </c>
      <c r="D41" s="13">
        <v>85.76352465158101</v>
      </c>
      <c r="E41" s="13">
        <v>95.07717668215196</v>
      </c>
      <c r="F41" s="13">
        <v>2.7349018432489136</v>
      </c>
      <c r="G41" s="13">
        <v>0.11988610819721264</v>
      </c>
      <c r="H41" s="13">
        <f t="shared" si="1"/>
        <v>2.068035366401918</v>
      </c>
      <c r="I41" s="12"/>
      <c r="J41" s="7"/>
      <c r="K41" s="7"/>
      <c r="L41" s="7"/>
      <c r="M41" s="7"/>
    </row>
    <row r="42" spans="1:13" ht="12.75">
      <c r="A42" s="18"/>
      <c r="B42" s="19">
        <v>2001</v>
      </c>
      <c r="C42" s="9">
        <v>13428</v>
      </c>
      <c r="D42" s="13">
        <v>86.34197199880846</v>
      </c>
      <c r="E42" s="13">
        <v>95.36788799523383</v>
      </c>
      <c r="F42" s="13">
        <v>2.673518022043491</v>
      </c>
      <c r="G42" s="13">
        <v>0.17128388442061362</v>
      </c>
      <c r="H42" s="13">
        <f t="shared" si="1"/>
        <v>1.7873100983020553</v>
      </c>
      <c r="I42" s="12"/>
      <c r="J42" s="7"/>
      <c r="K42" s="7"/>
      <c r="L42" s="7"/>
      <c r="M42" s="7"/>
    </row>
    <row r="43" spans="1:13" ht="12.75">
      <c r="A43" s="18"/>
      <c r="B43" s="19">
        <v>2002</v>
      </c>
      <c r="C43" s="9">
        <v>13625</v>
      </c>
      <c r="D43" s="13">
        <v>86.97981651376146</v>
      </c>
      <c r="E43" s="13">
        <v>95.75045871559634</v>
      </c>
      <c r="F43" s="13">
        <v>1.746788990825688</v>
      </c>
      <c r="G43" s="13">
        <v>1.0275229357798166</v>
      </c>
      <c r="H43" s="13">
        <f t="shared" si="1"/>
        <v>1.4752293577981652</v>
      </c>
      <c r="I43" s="12"/>
      <c r="J43" s="7"/>
      <c r="K43" s="7"/>
      <c r="L43" s="7"/>
      <c r="M43" s="7"/>
    </row>
    <row r="44" spans="1:13" ht="12.75">
      <c r="A44" s="18"/>
      <c r="B44" s="19">
        <v>2003</v>
      </c>
      <c r="C44" s="9">
        <v>13641</v>
      </c>
      <c r="D44" s="13">
        <v>89.28964152188256</v>
      </c>
      <c r="E44" s="13">
        <v>96.82574591305622</v>
      </c>
      <c r="F44" s="13">
        <v>1.165603694743787</v>
      </c>
      <c r="G44" s="13">
        <v>1.4001906018620336</v>
      </c>
      <c r="H44" s="13">
        <f t="shared" si="1"/>
        <v>0.6084597903379517</v>
      </c>
      <c r="I44" s="12"/>
      <c r="J44" s="7"/>
      <c r="K44" s="7"/>
      <c r="L44" s="7"/>
      <c r="M44" s="7"/>
    </row>
    <row r="45" spans="1:13" ht="12.75">
      <c r="A45" s="18"/>
      <c r="B45" s="19">
        <v>2004</v>
      </c>
      <c r="C45" s="9">
        <v>13901</v>
      </c>
      <c r="D45" s="13">
        <v>88.46126177972808</v>
      </c>
      <c r="E45" s="13">
        <v>96.69088554780232</v>
      </c>
      <c r="F45" s="13">
        <v>1.4819077764189625</v>
      </c>
      <c r="G45" s="13">
        <v>1.5034889576289476</v>
      </c>
      <c r="H45" s="13">
        <f t="shared" si="1"/>
        <v>0.3237177181497734</v>
      </c>
      <c r="I45" s="12"/>
      <c r="J45" s="7"/>
      <c r="K45" s="7"/>
      <c r="L45" s="7"/>
      <c r="M45" s="7"/>
    </row>
    <row r="46" spans="1:13" ht="12.75">
      <c r="A46" s="18"/>
      <c r="B46" s="19">
        <v>2005</v>
      </c>
      <c r="C46" s="9">
        <v>14234</v>
      </c>
      <c r="D46" s="13">
        <v>89.05437684417592</v>
      </c>
      <c r="E46" s="13">
        <v>96.05873261205564</v>
      </c>
      <c r="F46" s="13">
        <v>1.320781228045525</v>
      </c>
      <c r="G46" s="13">
        <v>1.910917521427568</v>
      </c>
      <c r="H46" s="13">
        <f t="shared" si="1"/>
        <v>0.7095686384712659</v>
      </c>
      <c r="I46" s="12"/>
      <c r="J46" s="7"/>
      <c r="K46" s="7"/>
      <c r="L46" s="7"/>
      <c r="M46" s="7"/>
    </row>
    <row r="47" spans="1:13" ht="12.75">
      <c r="A47" s="18"/>
      <c r="B47" s="19">
        <v>2006</v>
      </c>
      <c r="C47" s="9">
        <v>14340</v>
      </c>
      <c r="D47" s="13">
        <v>88.41004184100419</v>
      </c>
      <c r="E47" s="13">
        <v>96.1436541143654</v>
      </c>
      <c r="F47" s="13">
        <v>1.5132496513249651</v>
      </c>
      <c r="G47" s="13">
        <v>1.9456066945606694</v>
      </c>
      <c r="H47" s="13">
        <f t="shared" si="1"/>
        <v>0.39748953974895396</v>
      </c>
      <c r="I47" s="12"/>
      <c r="J47" s="7"/>
      <c r="K47" s="7"/>
      <c r="L47" s="7"/>
      <c r="M47" s="7"/>
    </row>
    <row r="48" spans="1:13" ht="12.75">
      <c r="A48" s="18"/>
      <c r="B48" s="19">
        <v>2007</v>
      </c>
      <c r="C48" s="9">
        <v>14552</v>
      </c>
      <c r="D48" s="13">
        <v>86.07751511819681</v>
      </c>
      <c r="E48" s="13">
        <v>95.21028037383178</v>
      </c>
      <c r="F48" s="13">
        <v>2.1852666300164927</v>
      </c>
      <c r="G48" s="13">
        <v>2.1371632765255635</v>
      </c>
      <c r="H48" s="13">
        <f t="shared" si="1"/>
        <v>0.46728971962616817</v>
      </c>
      <c r="I48" s="12"/>
      <c r="J48" s="7"/>
      <c r="K48" s="7"/>
      <c r="L48" s="7"/>
      <c r="M48" s="7"/>
    </row>
    <row r="49" spans="1:13" ht="12.75">
      <c r="A49" s="18"/>
      <c r="B49" s="19">
        <v>2008</v>
      </c>
      <c r="C49" s="3">
        <v>14548</v>
      </c>
      <c r="D49" s="13">
        <f>D23/C23*100</f>
        <v>84.98075336816056</v>
      </c>
      <c r="E49" s="13">
        <f>E23/C23*100</f>
        <v>96.27440197965356</v>
      </c>
      <c r="F49" s="13">
        <f>F23/C23*100</f>
        <v>1.4297497937860875</v>
      </c>
      <c r="G49" s="13">
        <f>G23/C23*100</f>
        <v>2.1102557052515807</v>
      </c>
      <c r="H49" s="13">
        <f t="shared" si="1"/>
        <v>0.18559252130877096</v>
      </c>
      <c r="I49" s="12"/>
      <c r="J49" s="7"/>
      <c r="K49" s="7"/>
      <c r="L49" s="7"/>
      <c r="M49" s="7"/>
    </row>
    <row r="50" spans="1:16" ht="12.75">
      <c r="A50" s="18"/>
      <c r="B50" s="19">
        <v>2009</v>
      </c>
      <c r="C50" s="9">
        <v>13741</v>
      </c>
      <c r="D50" s="13">
        <f>D24/C24*100</f>
        <v>85.99083036169128</v>
      </c>
      <c r="E50" s="13">
        <f>E24/C24*100</f>
        <v>95.61895058583801</v>
      </c>
      <c r="F50" s="13">
        <f>F24/C24*100</f>
        <v>1.608325449385052</v>
      </c>
      <c r="G50" s="13">
        <f>G24/C24*100</f>
        <v>2.2996870678989882</v>
      </c>
      <c r="H50" s="13">
        <f t="shared" si="1"/>
        <v>0.47303689687795647</v>
      </c>
      <c r="I50" s="13"/>
      <c r="J50" s="13"/>
      <c r="K50" s="4"/>
      <c r="L50" s="4"/>
      <c r="M50" s="4"/>
      <c r="N50" s="1"/>
      <c r="O50" s="1"/>
      <c r="P50" s="1"/>
    </row>
    <row r="51" spans="1:16" ht="12.75">
      <c r="A51" s="18"/>
      <c r="B51" s="24">
        <v>2010</v>
      </c>
      <c r="C51" s="3">
        <v>14541</v>
      </c>
      <c r="D51" s="13">
        <f>D25/C25*100</f>
        <v>79.4718382504642</v>
      </c>
      <c r="E51" s="13">
        <f>E25/C25*100</f>
        <v>92.05006533250808</v>
      </c>
      <c r="F51" s="13">
        <f>F25/C25*100</f>
        <v>1.1897393576782889</v>
      </c>
      <c r="G51" s="13">
        <f>G25/C25*100</f>
        <v>0.3163468812323774</v>
      </c>
      <c r="H51" s="13">
        <f>H25/C25*100</f>
        <v>6.443848428581253</v>
      </c>
      <c r="I51" s="13"/>
      <c r="J51" s="4"/>
      <c r="K51" s="4"/>
      <c r="L51" s="4"/>
      <c r="M51" s="4"/>
      <c r="N51" s="1"/>
      <c r="O51" s="1"/>
      <c r="P51" s="1"/>
    </row>
    <row r="52" spans="1:16" ht="12.75">
      <c r="A52" s="9"/>
      <c r="B52" s="24">
        <v>2011</v>
      </c>
      <c r="C52">
        <v>14538</v>
      </c>
      <c r="D52" s="13">
        <f>D26/C26*100</f>
        <v>80.29990370064658</v>
      </c>
      <c r="E52" s="13">
        <f>E26/C26*100</f>
        <v>93.2590452606961</v>
      </c>
      <c r="F52" s="13">
        <f>F26/C26*100</f>
        <v>1.4444903012794057</v>
      </c>
      <c r="G52" s="13">
        <f>G26/C26*100</f>
        <v>0.9561150089420828</v>
      </c>
      <c r="H52" s="13">
        <f>H26/C26*100</f>
        <v>4.340349429082405</v>
      </c>
      <c r="I52" s="13"/>
      <c r="J52" s="4"/>
      <c r="K52" s="4"/>
      <c r="L52" s="4"/>
      <c r="M52" s="4"/>
      <c r="N52" s="1"/>
      <c r="O52" s="1"/>
      <c r="P52" s="1"/>
    </row>
    <row r="53" spans="1:16" ht="12.75">
      <c r="A53" s="9"/>
      <c r="B53" s="24">
        <v>2012</v>
      </c>
      <c r="C53" s="1">
        <v>14494</v>
      </c>
      <c r="D53" s="13">
        <f>D27/C27*100</f>
        <v>81.15082102939148</v>
      </c>
      <c r="E53" s="13">
        <f>E27/C27*100</f>
        <v>95.322202290603</v>
      </c>
      <c r="F53" s="13">
        <f>F27/C27*100</f>
        <v>1.717952256105975</v>
      </c>
      <c r="G53" s="13">
        <f>G27/C27*100</f>
        <v>0.05519525320822409</v>
      </c>
      <c r="H53" s="13">
        <f>H27/C27*100</f>
        <v>2.904650200082793</v>
      </c>
      <c r="I53" s="13"/>
      <c r="J53" s="4"/>
      <c r="K53" s="4"/>
      <c r="L53" s="4"/>
      <c r="M53" s="4"/>
      <c r="N53" s="1"/>
      <c r="O53" s="1"/>
      <c r="P53" s="1"/>
    </row>
    <row r="54" spans="2:3" ht="12.75">
      <c r="B54" s="14"/>
      <c r="C54" s="8"/>
    </row>
    <row r="55" spans="2:8" ht="12.75">
      <c r="B55" s="14"/>
      <c r="C55" s="8"/>
      <c r="H55" s="12"/>
    </row>
    <row r="56" spans="1:2" s="8" customFormat="1" ht="12.75">
      <c r="A56" s="8" t="s">
        <v>4</v>
      </c>
      <c r="B56" s="14" t="s">
        <v>5</v>
      </c>
    </row>
    <row r="57" spans="1:8" s="8" customFormat="1" ht="12.75">
      <c r="A57" s="8" t="s">
        <v>6</v>
      </c>
      <c r="B57" s="25" t="s">
        <v>7</v>
      </c>
      <c r="H57" s="12"/>
    </row>
    <row r="58" spans="1:2" s="8" customFormat="1" ht="12.75">
      <c r="A58" s="8" t="s">
        <v>8</v>
      </c>
      <c r="B58" s="14" t="s">
        <v>18</v>
      </c>
    </row>
    <row r="59" ht="12.75">
      <c r="B59" s="19" t="s">
        <v>11</v>
      </c>
    </row>
    <row r="60" ht="12.75">
      <c r="B60" s="19" t="s">
        <v>12</v>
      </c>
    </row>
    <row r="61" ht="12.75">
      <c r="B61" s="26"/>
    </row>
  </sheetData>
  <sheetProtection/>
  <hyperlinks>
    <hyperlink ref="B57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2013-06-28T09:47:37Z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