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8_{162ABD12-A32F-44EF-9E1A-8ADB482175A6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Original data" sheetId="14" r:id="rId1"/>
    <sheet name="DATA AND CHART" sheetId="9" r:id="rId2"/>
    <sheet name="DRAFT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4" l="1"/>
  <c r="B36" i="14"/>
  <c r="B15" i="14" s="1"/>
  <c r="C15" i="14"/>
  <c r="C33" i="9" l="1"/>
  <c r="C12" i="9" s="1"/>
  <c r="B33" i="9"/>
  <c r="B12" i="9" s="1"/>
</calcChain>
</file>

<file path=xl/sharedStrings.xml><?xml version="1.0" encoding="utf-8"?>
<sst xmlns="http://schemas.openxmlformats.org/spreadsheetml/2006/main" count="69" uniqueCount="36">
  <si>
    <t>(Please insert the data and the chart based on data in this sheet)</t>
  </si>
  <si>
    <t>Data</t>
  </si>
  <si>
    <t>chart(s)</t>
  </si>
  <si>
    <t>lower level</t>
  </si>
  <si>
    <t>upper level</t>
  </si>
  <si>
    <t>Denmark</t>
  </si>
  <si>
    <t>Ireland</t>
  </si>
  <si>
    <t>Finland</t>
  </si>
  <si>
    <t>Latvia</t>
  </si>
  <si>
    <t>Belgium</t>
  </si>
  <si>
    <t>Poland</t>
  </si>
  <si>
    <t>Slovenia</t>
  </si>
  <si>
    <t>Sweden</t>
  </si>
  <si>
    <t>France</t>
  </si>
  <si>
    <t>EU average</t>
  </si>
  <si>
    <t>Czechia</t>
  </si>
  <si>
    <t>Bulgaria</t>
  </si>
  <si>
    <t>Netherlands</t>
  </si>
  <si>
    <t>Spain</t>
  </si>
  <si>
    <t>Estonia</t>
  </si>
  <si>
    <t>Italy</t>
  </si>
  <si>
    <t>Portugal</t>
  </si>
  <si>
    <t>Austria</t>
  </si>
  <si>
    <t>Greece</t>
  </si>
  <si>
    <t>Hungary</t>
  </si>
  <si>
    <t>Romania</t>
  </si>
  <si>
    <t>Slovakia</t>
  </si>
  <si>
    <t>Lithuania</t>
  </si>
  <si>
    <t>Croatia</t>
  </si>
  <si>
    <t>Cyprus</t>
  </si>
  <si>
    <t>Germany</t>
  </si>
  <si>
    <t>Luxemburg</t>
  </si>
  <si>
    <t>Malta</t>
  </si>
  <si>
    <t>low</t>
  </si>
  <si>
    <t>high</t>
  </si>
  <si>
    <t>average (only MS with tax)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</si>
</sst>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1" fillId="0" borderId="1" xfId="1" applyBorder="1" applyAlignment="1">
      <alignment horizontal="center" vertical="center" wrapText="1"/>
    </xf>
    <xf numFmtId="0" fontId="4" fillId="0" borderId="1" xfId="0" applyFont="1" applyBorder="1"/>
    <xf numFmtId="1" fontId="4" fillId="0" borderId="1" xfId="0" applyNumberFormat="1" applyFont="1" applyBorder="1" applyAlignment="1">
      <alignment horizontal="center" vertical="center"/>
    </xf>
    <xf numFmtId="1" fontId="1" fillId="0" borderId="1" xfId="1" applyNumberFormat="1" applyBorder="1" applyAlignment="1">
      <alignment horizontal="center" vertical="center"/>
    </xf>
    <xf numFmtId="0" fontId="1" fillId="0" borderId="1" xfId="1" applyBorder="1"/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315536376341883E-2"/>
          <c:y val="1.6925225205577824E-2"/>
          <c:w val="0.92453037692347129"/>
          <c:h val="0.83239624625839337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lower level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>
                  <a:lumMod val="50000"/>
                </a:srgbClr>
              </a:solidFill>
              <a:ln w="9525">
                <a:solidFill>
                  <a:srgbClr val="4F81BD">
                    <a:lumMod val="50000"/>
                  </a:srgbClr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rgbClr val="4F81BD">
                    <a:lumMod val="50000"/>
                  </a:srgbClr>
                </a:solidFill>
                <a:ln w="9525">
                  <a:solidFill>
                    <a:srgbClr val="4F81BD">
                      <a:lumMod val="50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3F3-409E-AAEB-E70FB789D34C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rgbClr val="4F81BD">
                    <a:lumMod val="50000"/>
                  </a:srgbClr>
                </a:solidFill>
                <a:ln w="9525">
                  <a:solidFill>
                    <a:srgbClr val="4F81BD">
                      <a:lumMod val="50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53F3-409E-AAEB-E70FB789D34C}"/>
              </c:ext>
            </c:extLst>
          </c:dPt>
          <c:cat>
            <c:strRef>
              <c:f>'DATA AND CHART'!$A$3:$A$25</c:f>
              <c:strCache>
                <c:ptCount val="23"/>
                <c:pt idx="0">
                  <c:v>Latvia</c:v>
                </c:pt>
                <c:pt idx="1">
                  <c:v>Denmark</c:v>
                </c:pt>
                <c:pt idx="2">
                  <c:v>Ireland</c:v>
                </c:pt>
                <c:pt idx="3">
                  <c:v>Finland</c:v>
                </c:pt>
                <c:pt idx="4">
                  <c:v>Belgium</c:v>
                </c:pt>
                <c:pt idx="5">
                  <c:v>Sweden</c:v>
                </c:pt>
                <c:pt idx="6">
                  <c:v>Bulgaria</c:v>
                </c:pt>
                <c:pt idx="7">
                  <c:v>Lithuania</c:v>
                </c:pt>
                <c:pt idx="8">
                  <c:v>Czechia</c:v>
                </c:pt>
                <c:pt idx="9">
                  <c:v>EU average</c:v>
                </c:pt>
                <c:pt idx="10">
                  <c:v>Netherlands</c:v>
                </c:pt>
                <c:pt idx="11">
                  <c:v>Spain</c:v>
                </c:pt>
                <c:pt idx="12">
                  <c:v>Estonia</c:v>
                </c:pt>
                <c:pt idx="13">
                  <c:v>Austria</c:v>
                </c:pt>
                <c:pt idx="14">
                  <c:v>France</c:v>
                </c:pt>
                <c:pt idx="15">
                  <c:v>Portugal</c:v>
                </c:pt>
                <c:pt idx="16">
                  <c:v>Greece</c:v>
                </c:pt>
                <c:pt idx="17">
                  <c:v>Hungary</c:v>
                </c:pt>
                <c:pt idx="18">
                  <c:v>Romania</c:v>
                </c:pt>
                <c:pt idx="19">
                  <c:v>Poland</c:v>
                </c:pt>
                <c:pt idx="20">
                  <c:v>Slovakia</c:v>
                </c:pt>
                <c:pt idx="21">
                  <c:v>Slovenia</c:v>
                </c:pt>
                <c:pt idx="22">
                  <c:v>Italy</c:v>
                </c:pt>
              </c:strCache>
            </c:strRef>
          </c:cat>
          <c:val>
            <c:numRef>
              <c:f>'DATA AND CHART'!$B$3:$B$25</c:f>
              <c:numCache>
                <c:formatCode>0</c:formatCode>
                <c:ptCount val="23"/>
                <c:pt idx="0">
                  <c:v>95</c:v>
                </c:pt>
                <c:pt idx="1">
                  <c:v>79</c:v>
                </c:pt>
                <c:pt idx="2">
                  <c:v>75</c:v>
                </c:pt>
                <c:pt idx="3">
                  <c:v>70</c:v>
                </c:pt>
                <c:pt idx="4">
                  <c:v>62.85</c:v>
                </c:pt>
                <c:pt idx="5">
                  <c:v>55</c:v>
                </c:pt>
                <c:pt idx="6">
                  <c:v>50</c:v>
                </c:pt>
                <c:pt idx="7">
                  <c:v>50</c:v>
                </c:pt>
                <c:pt idx="8">
                  <c:v>40</c:v>
                </c:pt>
                <c:pt idx="9">
                  <c:v>38.777727272727276</c:v>
                </c:pt>
                <c:pt idx="10">
                  <c:v>36.700000000000003</c:v>
                </c:pt>
                <c:pt idx="11">
                  <c:v>30</c:v>
                </c:pt>
                <c:pt idx="12">
                  <c:v>29.839999999999996</c:v>
                </c:pt>
                <c:pt idx="13">
                  <c:v>29.8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16.75</c:v>
                </c:pt>
                <c:pt idx="18">
                  <c:v>16</c:v>
                </c:pt>
                <c:pt idx="19">
                  <c:v>15</c:v>
                </c:pt>
                <c:pt idx="20">
                  <c:v>11</c:v>
                </c:pt>
                <c:pt idx="21">
                  <c:v>11</c:v>
                </c:pt>
                <c:pt idx="22">
                  <c:v>5.17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3-409E-AAEB-E70FB789D34C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upper level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53F3-409E-AAEB-E70FB789D34C}"/>
              </c:ext>
            </c:extLst>
          </c:dPt>
          <c:cat>
            <c:strRef>
              <c:f>'DATA AND CHART'!$A$3:$A$25</c:f>
              <c:strCache>
                <c:ptCount val="23"/>
                <c:pt idx="0">
                  <c:v>Latvia</c:v>
                </c:pt>
                <c:pt idx="1">
                  <c:v>Denmark</c:v>
                </c:pt>
                <c:pt idx="2">
                  <c:v>Ireland</c:v>
                </c:pt>
                <c:pt idx="3">
                  <c:v>Finland</c:v>
                </c:pt>
                <c:pt idx="4">
                  <c:v>Belgium</c:v>
                </c:pt>
                <c:pt idx="5">
                  <c:v>Sweden</c:v>
                </c:pt>
                <c:pt idx="6">
                  <c:v>Bulgaria</c:v>
                </c:pt>
                <c:pt idx="7">
                  <c:v>Lithuania</c:v>
                </c:pt>
                <c:pt idx="8">
                  <c:v>Czechia</c:v>
                </c:pt>
                <c:pt idx="9">
                  <c:v>EU average</c:v>
                </c:pt>
                <c:pt idx="10">
                  <c:v>Netherlands</c:v>
                </c:pt>
                <c:pt idx="11">
                  <c:v>Spain</c:v>
                </c:pt>
                <c:pt idx="12">
                  <c:v>Estonia</c:v>
                </c:pt>
                <c:pt idx="13">
                  <c:v>Austria</c:v>
                </c:pt>
                <c:pt idx="14">
                  <c:v>France</c:v>
                </c:pt>
                <c:pt idx="15">
                  <c:v>Portugal</c:v>
                </c:pt>
                <c:pt idx="16">
                  <c:v>Greece</c:v>
                </c:pt>
                <c:pt idx="17">
                  <c:v>Hungary</c:v>
                </c:pt>
                <c:pt idx="18">
                  <c:v>Romania</c:v>
                </c:pt>
                <c:pt idx="19">
                  <c:v>Poland</c:v>
                </c:pt>
                <c:pt idx="20">
                  <c:v>Slovakia</c:v>
                </c:pt>
                <c:pt idx="21">
                  <c:v>Slovenia</c:v>
                </c:pt>
                <c:pt idx="22">
                  <c:v>Italy</c:v>
                </c:pt>
              </c:strCache>
            </c:strRef>
          </c:cat>
          <c:val>
            <c:numRef>
              <c:f>'DATA AND CHART'!$C$3:$C$25</c:f>
              <c:numCache>
                <c:formatCode>0</c:formatCode>
                <c:ptCount val="23"/>
                <c:pt idx="0">
                  <c:v>95</c:v>
                </c:pt>
                <c:pt idx="1">
                  <c:v>79</c:v>
                </c:pt>
                <c:pt idx="2">
                  <c:v>75</c:v>
                </c:pt>
                <c:pt idx="3">
                  <c:v>70</c:v>
                </c:pt>
                <c:pt idx="4">
                  <c:v>113.73</c:v>
                </c:pt>
                <c:pt idx="5">
                  <c:v>55</c:v>
                </c:pt>
                <c:pt idx="6">
                  <c:v>50</c:v>
                </c:pt>
                <c:pt idx="7">
                  <c:v>50</c:v>
                </c:pt>
                <c:pt idx="8">
                  <c:v>40</c:v>
                </c:pt>
                <c:pt idx="9">
                  <c:v>46.301818181818184</c:v>
                </c:pt>
                <c:pt idx="10">
                  <c:v>36.700000000000003</c:v>
                </c:pt>
                <c:pt idx="11">
                  <c:v>40</c:v>
                </c:pt>
                <c:pt idx="12">
                  <c:v>29.839999999999996</c:v>
                </c:pt>
                <c:pt idx="13">
                  <c:v>29.8</c:v>
                </c:pt>
                <c:pt idx="14">
                  <c:v>42</c:v>
                </c:pt>
                <c:pt idx="15">
                  <c:v>25</c:v>
                </c:pt>
                <c:pt idx="16">
                  <c:v>25</c:v>
                </c:pt>
                <c:pt idx="17">
                  <c:v>16.75</c:v>
                </c:pt>
                <c:pt idx="18">
                  <c:v>16</c:v>
                </c:pt>
                <c:pt idx="19">
                  <c:v>60</c:v>
                </c:pt>
                <c:pt idx="20">
                  <c:v>33</c:v>
                </c:pt>
                <c:pt idx="21">
                  <c:v>11</c:v>
                </c:pt>
                <c:pt idx="22">
                  <c:v>25.82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F3-409E-AAEB-E70FB789D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rgbClr val="1F497D">
                  <a:lumMod val="50000"/>
                </a:srgbClr>
              </a:solidFill>
              <a:round/>
            </a:ln>
            <a:effectLst/>
          </c:spPr>
        </c:hiLowLines>
        <c:marker val="1"/>
        <c:smooth val="0"/>
        <c:axId val="879078191"/>
        <c:axId val="879071951"/>
      </c:lineChart>
      <c:catAx>
        <c:axId val="87907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9071951"/>
        <c:crosses val="autoZero"/>
        <c:auto val="1"/>
        <c:lblAlgn val="ctr"/>
        <c:lblOffset val="100"/>
        <c:noMultiLvlLbl val="0"/>
      </c:catAx>
      <c:valAx>
        <c:axId val="879071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Tax (EUR/tonne waste landfilled)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907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315536376341883E-2"/>
          <c:y val="1.6925225205577824E-2"/>
          <c:w val="0.92453037692347129"/>
          <c:h val="0.83239624625839337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lower level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>
                  <a:lumMod val="50000"/>
                </a:srgbClr>
              </a:solidFill>
              <a:ln w="9525">
                <a:solidFill>
                  <a:srgbClr val="4F81BD">
                    <a:lumMod val="50000"/>
                  </a:srgbClr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rgbClr val="4F81BD">
                    <a:lumMod val="50000"/>
                  </a:srgbClr>
                </a:solidFill>
                <a:ln w="9525">
                  <a:solidFill>
                    <a:srgbClr val="4F81BD">
                      <a:lumMod val="50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62C-41A1-BC68-7B20F8E68C13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rgbClr val="4F81BD">
                    <a:lumMod val="50000"/>
                  </a:srgbClr>
                </a:solidFill>
                <a:ln w="9525">
                  <a:solidFill>
                    <a:srgbClr val="4F81BD">
                      <a:lumMod val="50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62C-41A1-BC68-7B20F8E68C13}"/>
              </c:ext>
            </c:extLst>
          </c:dPt>
          <c:cat>
            <c:strRef>
              <c:f>'DATA AND CHART'!$A$3:$A$25</c:f>
              <c:strCache>
                <c:ptCount val="23"/>
                <c:pt idx="0">
                  <c:v>Latvia</c:v>
                </c:pt>
                <c:pt idx="1">
                  <c:v>Denmark</c:v>
                </c:pt>
                <c:pt idx="2">
                  <c:v>Ireland</c:v>
                </c:pt>
                <c:pt idx="3">
                  <c:v>Finland</c:v>
                </c:pt>
                <c:pt idx="4">
                  <c:v>Belgium</c:v>
                </c:pt>
                <c:pt idx="5">
                  <c:v>Sweden</c:v>
                </c:pt>
                <c:pt idx="6">
                  <c:v>Bulgaria</c:v>
                </c:pt>
                <c:pt idx="7">
                  <c:v>Lithuania</c:v>
                </c:pt>
                <c:pt idx="8">
                  <c:v>Czechia</c:v>
                </c:pt>
                <c:pt idx="9">
                  <c:v>EU average</c:v>
                </c:pt>
                <c:pt idx="10">
                  <c:v>Netherlands</c:v>
                </c:pt>
                <c:pt idx="11">
                  <c:v>Spain</c:v>
                </c:pt>
                <c:pt idx="12">
                  <c:v>Estonia</c:v>
                </c:pt>
                <c:pt idx="13">
                  <c:v>Austria</c:v>
                </c:pt>
                <c:pt idx="14">
                  <c:v>France</c:v>
                </c:pt>
                <c:pt idx="15">
                  <c:v>Portugal</c:v>
                </c:pt>
                <c:pt idx="16">
                  <c:v>Greece</c:v>
                </c:pt>
                <c:pt idx="17">
                  <c:v>Hungary</c:v>
                </c:pt>
                <c:pt idx="18">
                  <c:v>Romania</c:v>
                </c:pt>
                <c:pt idx="19">
                  <c:v>Poland</c:v>
                </c:pt>
                <c:pt idx="20">
                  <c:v>Slovakia</c:v>
                </c:pt>
                <c:pt idx="21">
                  <c:v>Slovenia</c:v>
                </c:pt>
                <c:pt idx="22">
                  <c:v>Italy</c:v>
                </c:pt>
              </c:strCache>
            </c:strRef>
          </c:cat>
          <c:val>
            <c:numRef>
              <c:f>'DATA AND CHART'!$B$3:$B$25</c:f>
              <c:numCache>
                <c:formatCode>0</c:formatCode>
                <c:ptCount val="23"/>
                <c:pt idx="0">
                  <c:v>95</c:v>
                </c:pt>
                <c:pt idx="1">
                  <c:v>79</c:v>
                </c:pt>
                <c:pt idx="2">
                  <c:v>75</c:v>
                </c:pt>
                <c:pt idx="3">
                  <c:v>70</c:v>
                </c:pt>
                <c:pt idx="4">
                  <c:v>62.85</c:v>
                </c:pt>
                <c:pt idx="5">
                  <c:v>55</c:v>
                </c:pt>
                <c:pt idx="6">
                  <c:v>50</c:v>
                </c:pt>
                <c:pt idx="7">
                  <c:v>50</c:v>
                </c:pt>
                <c:pt idx="8">
                  <c:v>40</c:v>
                </c:pt>
                <c:pt idx="9">
                  <c:v>38.777727272727276</c:v>
                </c:pt>
                <c:pt idx="10">
                  <c:v>36.700000000000003</c:v>
                </c:pt>
                <c:pt idx="11">
                  <c:v>30</c:v>
                </c:pt>
                <c:pt idx="12">
                  <c:v>29.839999999999996</c:v>
                </c:pt>
                <c:pt idx="13">
                  <c:v>29.8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16.75</c:v>
                </c:pt>
                <c:pt idx="18">
                  <c:v>16</c:v>
                </c:pt>
                <c:pt idx="19">
                  <c:v>15</c:v>
                </c:pt>
                <c:pt idx="20">
                  <c:v>11</c:v>
                </c:pt>
                <c:pt idx="21">
                  <c:v>11</c:v>
                </c:pt>
                <c:pt idx="22">
                  <c:v>5.17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2C-41A1-BC68-7B20F8E68C13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upper level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462C-41A1-BC68-7B20F8E68C13}"/>
              </c:ext>
            </c:extLst>
          </c:dPt>
          <c:cat>
            <c:strRef>
              <c:f>'DATA AND CHART'!$A$3:$A$25</c:f>
              <c:strCache>
                <c:ptCount val="23"/>
                <c:pt idx="0">
                  <c:v>Latvia</c:v>
                </c:pt>
                <c:pt idx="1">
                  <c:v>Denmark</c:v>
                </c:pt>
                <c:pt idx="2">
                  <c:v>Ireland</c:v>
                </c:pt>
                <c:pt idx="3">
                  <c:v>Finland</c:v>
                </c:pt>
                <c:pt idx="4">
                  <c:v>Belgium</c:v>
                </c:pt>
                <c:pt idx="5">
                  <c:v>Sweden</c:v>
                </c:pt>
                <c:pt idx="6">
                  <c:v>Bulgaria</c:v>
                </c:pt>
                <c:pt idx="7">
                  <c:v>Lithuania</c:v>
                </c:pt>
                <c:pt idx="8">
                  <c:v>Czechia</c:v>
                </c:pt>
                <c:pt idx="9">
                  <c:v>EU average</c:v>
                </c:pt>
                <c:pt idx="10">
                  <c:v>Netherlands</c:v>
                </c:pt>
                <c:pt idx="11">
                  <c:v>Spain</c:v>
                </c:pt>
                <c:pt idx="12">
                  <c:v>Estonia</c:v>
                </c:pt>
                <c:pt idx="13">
                  <c:v>Austria</c:v>
                </c:pt>
                <c:pt idx="14">
                  <c:v>France</c:v>
                </c:pt>
                <c:pt idx="15">
                  <c:v>Portugal</c:v>
                </c:pt>
                <c:pt idx="16">
                  <c:v>Greece</c:v>
                </c:pt>
                <c:pt idx="17">
                  <c:v>Hungary</c:v>
                </c:pt>
                <c:pt idx="18">
                  <c:v>Romania</c:v>
                </c:pt>
                <c:pt idx="19">
                  <c:v>Poland</c:v>
                </c:pt>
                <c:pt idx="20">
                  <c:v>Slovakia</c:v>
                </c:pt>
                <c:pt idx="21">
                  <c:v>Slovenia</c:v>
                </c:pt>
                <c:pt idx="22">
                  <c:v>Italy</c:v>
                </c:pt>
              </c:strCache>
            </c:strRef>
          </c:cat>
          <c:val>
            <c:numRef>
              <c:f>'DATA AND CHART'!$C$3:$C$25</c:f>
              <c:numCache>
                <c:formatCode>0</c:formatCode>
                <c:ptCount val="23"/>
                <c:pt idx="0">
                  <c:v>95</c:v>
                </c:pt>
                <c:pt idx="1">
                  <c:v>79</c:v>
                </c:pt>
                <c:pt idx="2">
                  <c:v>75</c:v>
                </c:pt>
                <c:pt idx="3">
                  <c:v>70</c:v>
                </c:pt>
                <c:pt idx="4">
                  <c:v>113.73</c:v>
                </c:pt>
                <c:pt idx="5">
                  <c:v>55</c:v>
                </c:pt>
                <c:pt idx="6">
                  <c:v>50</c:v>
                </c:pt>
                <c:pt idx="7">
                  <c:v>50</c:v>
                </c:pt>
                <c:pt idx="8">
                  <c:v>40</c:v>
                </c:pt>
                <c:pt idx="9">
                  <c:v>46.301818181818184</c:v>
                </c:pt>
                <c:pt idx="10">
                  <c:v>36.700000000000003</c:v>
                </c:pt>
                <c:pt idx="11">
                  <c:v>40</c:v>
                </c:pt>
                <c:pt idx="12">
                  <c:v>29.839999999999996</c:v>
                </c:pt>
                <c:pt idx="13">
                  <c:v>29.8</c:v>
                </c:pt>
                <c:pt idx="14">
                  <c:v>42</c:v>
                </c:pt>
                <c:pt idx="15">
                  <c:v>25</c:v>
                </c:pt>
                <c:pt idx="16">
                  <c:v>25</c:v>
                </c:pt>
                <c:pt idx="17">
                  <c:v>16.75</c:v>
                </c:pt>
                <c:pt idx="18">
                  <c:v>16</c:v>
                </c:pt>
                <c:pt idx="19">
                  <c:v>60</c:v>
                </c:pt>
                <c:pt idx="20">
                  <c:v>33</c:v>
                </c:pt>
                <c:pt idx="21">
                  <c:v>11</c:v>
                </c:pt>
                <c:pt idx="22">
                  <c:v>25.82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2C-41A1-BC68-7B20F8E68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rgbClr val="1F497D">
                  <a:lumMod val="50000"/>
                </a:srgbClr>
              </a:solidFill>
              <a:round/>
            </a:ln>
            <a:effectLst/>
          </c:spPr>
        </c:hiLowLines>
        <c:marker val="1"/>
        <c:smooth val="0"/>
        <c:axId val="879078191"/>
        <c:axId val="879071951"/>
      </c:lineChart>
      <c:catAx>
        <c:axId val="879078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9071951"/>
        <c:crosses val="autoZero"/>
        <c:auto val="1"/>
        <c:lblAlgn val="ctr"/>
        <c:lblOffset val="100"/>
        <c:noMultiLvlLbl val="0"/>
      </c:catAx>
      <c:valAx>
        <c:axId val="879071951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907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0</xdr:rowOff>
    </xdr:from>
    <xdr:to>
      <xdr:col>26</xdr:col>
      <xdr:colOff>122555</xdr:colOff>
      <xdr:row>29</xdr:row>
      <xdr:rowOff>137159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000-000002000000}"/>
            </a:ext>
            <a:ext uri="{147F2762-F138-4A5C-976F-8EAC2B608ADB}">
              <a16:predDERef xmlns:a16="http://schemas.microsoft.com/office/drawing/2014/main" pred="{9EC5F889-324F-4650-B931-DD7B883CC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0.8232</cdr:x>
      <cdr:y>0.01505</cdr:y>
    </cdr:from>
    <cdr:to>
      <cdr:x>0.98415</cdr:x>
      <cdr:y>0.30502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F490D48F-22E1-DED3-557E-94C1B80CD5AF}"/>
            </a:ext>
          </a:extLst>
        </cdr:cNvPr>
        <cdr:cNvSpPr txBox="1"/>
      </cdr:nvSpPr>
      <cdr:spPr>
        <a:xfrm xmlns:a="http://schemas.openxmlformats.org/drawingml/2006/main">
          <a:off x="6623050" y="71437"/>
          <a:ext cx="1294880" cy="13763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6350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Member States not applying landfill taxes:</a:t>
          </a:r>
        </a:p>
        <a:p xmlns:a="http://schemas.openxmlformats.org/drawingml/2006/main">
          <a:r>
            <a:rPr lang="en-US" sz="1000"/>
            <a:t>Croatia</a:t>
          </a:r>
        </a:p>
        <a:p xmlns:a="http://schemas.openxmlformats.org/drawingml/2006/main">
          <a:r>
            <a:rPr lang="en-US" sz="1000"/>
            <a:t>Cyprus</a:t>
          </a:r>
        </a:p>
        <a:p xmlns:a="http://schemas.openxmlformats.org/drawingml/2006/main">
          <a:r>
            <a:rPr lang="en-US" sz="1000"/>
            <a:t>Germany</a:t>
          </a:r>
        </a:p>
        <a:p xmlns:a="http://schemas.openxmlformats.org/drawingml/2006/main">
          <a:r>
            <a:rPr lang="en-US" sz="1000"/>
            <a:t>Luxembourg</a:t>
          </a:r>
        </a:p>
        <a:p xmlns:a="http://schemas.openxmlformats.org/drawingml/2006/main">
          <a:r>
            <a:rPr lang="en-US" sz="1000"/>
            <a:t>Malta</a:t>
          </a:r>
          <a:endParaRPr lang="en-DK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18</xdr:col>
      <xdr:colOff>124460</xdr:colOff>
      <xdr:row>26</xdr:row>
      <xdr:rowOff>133349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100-000003000000}"/>
            </a:ext>
            <a:ext uri="{147F2762-F138-4A5C-976F-8EAC2B608ADB}">
              <a16:predDERef xmlns:a16="http://schemas.microsoft.com/office/drawing/2014/main" pred="{9EC5F889-324F-4650-B931-DD7B883CC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0.8232</cdr:x>
      <cdr:y>0.01505</cdr:y>
    </cdr:from>
    <cdr:to>
      <cdr:x>0.98415</cdr:x>
      <cdr:y>0.30502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F490D48F-22E1-DED3-557E-94C1B80CD5AF}"/>
            </a:ext>
          </a:extLst>
        </cdr:cNvPr>
        <cdr:cNvSpPr txBox="1"/>
      </cdr:nvSpPr>
      <cdr:spPr>
        <a:xfrm xmlns:a="http://schemas.openxmlformats.org/drawingml/2006/main">
          <a:off x="6623050" y="71437"/>
          <a:ext cx="1294880" cy="13763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6350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Member States not applying landfill taxes:</a:t>
          </a:r>
        </a:p>
        <a:p xmlns:a="http://schemas.openxmlformats.org/drawingml/2006/main">
          <a:r>
            <a:rPr lang="en-US" sz="1000"/>
            <a:t>Croatia</a:t>
          </a:r>
        </a:p>
        <a:p xmlns:a="http://schemas.openxmlformats.org/drawingml/2006/main">
          <a:r>
            <a:rPr lang="en-US" sz="1000"/>
            <a:t>Cyprus</a:t>
          </a:r>
        </a:p>
        <a:p xmlns:a="http://schemas.openxmlformats.org/drawingml/2006/main">
          <a:r>
            <a:rPr lang="en-US" sz="1000"/>
            <a:t>Germany</a:t>
          </a:r>
        </a:p>
        <a:p xmlns:a="http://schemas.openxmlformats.org/drawingml/2006/main">
          <a:r>
            <a:rPr lang="en-US" sz="1000"/>
            <a:t>Luxembourg</a:t>
          </a:r>
        </a:p>
        <a:p xmlns:a="http://schemas.openxmlformats.org/drawingml/2006/main">
          <a:r>
            <a:rPr lang="en-US" sz="1000"/>
            <a:t>Malta</a:t>
          </a:r>
          <a:endParaRPr lang="en-DK" sz="10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68036</xdr:rowOff>
    </xdr:from>
    <xdr:to>
      <xdr:col>13</xdr:col>
      <xdr:colOff>628650</xdr:colOff>
      <xdr:row>34</xdr:row>
      <xdr:rowOff>93986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58536"/>
          <a:ext cx="10058400" cy="631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workbookViewId="0">
      <selection activeCell="A3" sqref="A3"/>
    </sheetView>
  </sheetViews>
  <sheetFormatPr baseColWidth="10" defaultColWidth="8.88671875" defaultRowHeight="14.4" x14ac:dyDescent="0.3"/>
  <cols>
    <col min="1" max="1" width="36.109375" customWidth="1"/>
    <col min="2" max="2" width="9.5546875" bestFit="1" customWidth="1"/>
    <col min="3" max="3" width="10.5546875" bestFit="1" customWidth="1"/>
  </cols>
  <sheetData>
    <row r="1" spans="1:14" x14ac:dyDescent="0.3">
      <c r="A1" t="s">
        <v>0</v>
      </c>
    </row>
    <row r="3" spans="1:14" x14ac:dyDescent="0.3">
      <c r="A3" t="s">
        <v>1</v>
      </c>
      <c r="N3" t="s">
        <v>2</v>
      </c>
    </row>
    <row r="5" spans="1:14" x14ac:dyDescent="0.3">
      <c r="A5" s="4"/>
      <c r="B5" s="5" t="s">
        <v>3</v>
      </c>
      <c r="C5" s="5" t="s">
        <v>4</v>
      </c>
      <c r="D5" s="1"/>
      <c r="E5" s="1"/>
      <c r="F5" s="1"/>
      <c r="G5" s="1"/>
      <c r="H5" s="1"/>
      <c r="I5" s="1"/>
      <c r="J5" s="1"/>
      <c r="K5" s="1"/>
      <c r="L5" s="1"/>
    </row>
    <row r="6" spans="1:14" x14ac:dyDescent="0.3">
      <c r="A6" s="9" t="s">
        <v>8</v>
      </c>
      <c r="B6" s="8">
        <v>95</v>
      </c>
      <c r="C6" s="8">
        <v>95</v>
      </c>
      <c r="D6" s="2"/>
      <c r="E6" s="2"/>
      <c r="F6" s="2"/>
      <c r="G6" s="2"/>
      <c r="H6" s="2"/>
      <c r="I6" s="2"/>
      <c r="J6" s="2"/>
      <c r="K6" s="2"/>
      <c r="L6" s="2"/>
    </row>
    <row r="7" spans="1:14" x14ac:dyDescent="0.3">
      <c r="A7" s="6" t="s">
        <v>5</v>
      </c>
      <c r="B7" s="7">
        <v>79</v>
      </c>
      <c r="C7" s="7">
        <v>79</v>
      </c>
      <c r="D7" s="2"/>
      <c r="E7" s="2"/>
      <c r="F7" s="2"/>
      <c r="G7" s="2"/>
      <c r="H7" s="2"/>
      <c r="I7" s="2"/>
      <c r="J7" s="2"/>
      <c r="K7" s="2"/>
      <c r="L7" s="2"/>
    </row>
    <row r="8" spans="1:14" x14ac:dyDescent="0.3">
      <c r="A8" s="6" t="s">
        <v>6</v>
      </c>
      <c r="B8" s="7">
        <v>75</v>
      </c>
      <c r="C8" s="7">
        <v>75</v>
      </c>
      <c r="D8" s="2"/>
      <c r="E8" s="2"/>
      <c r="F8" s="2"/>
      <c r="G8" s="2"/>
      <c r="H8" s="2"/>
      <c r="I8" s="2"/>
      <c r="J8" s="2"/>
      <c r="K8" s="2"/>
      <c r="L8" s="2"/>
    </row>
    <row r="9" spans="1:14" x14ac:dyDescent="0.3">
      <c r="A9" s="6" t="s">
        <v>7</v>
      </c>
      <c r="B9" s="7">
        <v>70</v>
      </c>
      <c r="C9" s="7">
        <v>70</v>
      </c>
      <c r="D9" s="2"/>
      <c r="E9" s="2"/>
      <c r="F9" s="2"/>
      <c r="G9" s="2"/>
      <c r="H9" s="2"/>
      <c r="I9" s="2"/>
      <c r="J9" s="2"/>
      <c r="K9" s="2"/>
      <c r="L9" s="2"/>
    </row>
    <row r="10" spans="1:14" x14ac:dyDescent="0.3">
      <c r="A10" s="9" t="s">
        <v>9</v>
      </c>
      <c r="B10" s="8">
        <v>62.85</v>
      </c>
      <c r="C10" s="8">
        <v>113.73</v>
      </c>
      <c r="D10" s="2"/>
      <c r="E10" s="2"/>
      <c r="F10" s="2"/>
      <c r="G10" s="2"/>
      <c r="H10" s="2"/>
      <c r="I10" s="2"/>
      <c r="J10" s="2"/>
      <c r="K10" s="2"/>
      <c r="L10" s="2"/>
    </row>
    <row r="11" spans="1:14" x14ac:dyDescent="0.3">
      <c r="A11" s="9" t="s">
        <v>12</v>
      </c>
      <c r="B11" s="8">
        <v>55</v>
      </c>
      <c r="C11" s="8">
        <v>55</v>
      </c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3">
      <c r="A12" s="9" t="s">
        <v>16</v>
      </c>
      <c r="B12" s="8">
        <v>50</v>
      </c>
      <c r="C12" s="8">
        <v>50</v>
      </c>
      <c r="D12" s="2"/>
      <c r="E12" s="2"/>
      <c r="F12" s="2"/>
      <c r="G12" s="2"/>
      <c r="H12" s="2"/>
      <c r="I12" s="2"/>
      <c r="J12" s="2"/>
      <c r="K12" s="2"/>
      <c r="L12" s="2"/>
    </row>
    <row r="13" spans="1:14" x14ac:dyDescent="0.3">
      <c r="A13" s="9" t="s">
        <v>27</v>
      </c>
      <c r="B13" s="8">
        <v>50</v>
      </c>
      <c r="C13" s="8">
        <v>50</v>
      </c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3">
      <c r="A14" s="9" t="s">
        <v>15</v>
      </c>
      <c r="B14" s="8">
        <v>40</v>
      </c>
      <c r="C14" s="8">
        <v>40</v>
      </c>
      <c r="D14" s="2"/>
      <c r="E14" s="2"/>
      <c r="F14" s="2"/>
      <c r="G14" s="2"/>
      <c r="H14" s="2"/>
      <c r="I14" s="2"/>
      <c r="J14" s="2"/>
      <c r="K14" s="2"/>
      <c r="L14" s="2"/>
    </row>
    <row r="15" spans="1:14" x14ac:dyDescent="0.3">
      <c r="A15" s="9" t="s">
        <v>14</v>
      </c>
      <c r="B15" s="8">
        <f>B36</f>
        <v>38.777727272727276</v>
      </c>
      <c r="C15" s="8">
        <f>C36</f>
        <v>46.301818181818184</v>
      </c>
      <c r="D15" s="2"/>
      <c r="E15" s="2"/>
      <c r="F15" s="2"/>
      <c r="G15" s="2"/>
      <c r="H15" s="2"/>
      <c r="I15" s="2"/>
      <c r="J15" s="2"/>
      <c r="K15" s="2"/>
      <c r="L15" s="2"/>
    </row>
    <row r="16" spans="1:14" x14ac:dyDescent="0.3">
      <c r="A16" s="9" t="s">
        <v>17</v>
      </c>
      <c r="B16" s="8">
        <v>36.700000000000003</v>
      </c>
      <c r="C16" s="8">
        <v>36.700000000000003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3">
      <c r="A17" s="9" t="s">
        <v>18</v>
      </c>
      <c r="B17" s="8">
        <v>30</v>
      </c>
      <c r="C17" s="8">
        <v>40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3">
      <c r="A18" s="9" t="s">
        <v>19</v>
      </c>
      <c r="B18" s="8">
        <v>29.839999999999996</v>
      </c>
      <c r="C18" s="8">
        <v>29.839999999999996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3">
      <c r="A19" s="9" t="s">
        <v>22</v>
      </c>
      <c r="B19" s="8">
        <v>29.8</v>
      </c>
      <c r="C19" s="8">
        <v>29.8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3">
      <c r="A20" s="9" t="s">
        <v>13</v>
      </c>
      <c r="B20" s="8">
        <v>25</v>
      </c>
      <c r="C20" s="8">
        <v>42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3">
      <c r="A21" s="9" t="s">
        <v>21</v>
      </c>
      <c r="B21" s="8">
        <v>25</v>
      </c>
      <c r="C21" s="8">
        <v>25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9" t="s">
        <v>23</v>
      </c>
      <c r="B22" s="8">
        <v>25</v>
      </c>
      <c r="C22" s="8">
        <v>25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3">
      <c r="A23" s="9" t="s">
        <v>24</v>
      </c>
      <c r="B23" s="8">
        <v>16.75</v>
      </c>
      <c r="C23" s="8">
        <v>16.75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3">
      <c r="A24" s="9" t="s">
        <v>25</v>
      </c>
      <c r="B24" s="8">
        <v>16</v>
      </c>
      <c r="C24" s="8">
        <v>16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3">
      <c r="A25" s="9" t="s">
        <v>10</v>
      </c>
      <c r="B25" s="8">
        <v>15</v>
      </c>
      <c r="C25" s="8">
        <v>60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3">
      <c r="A26" s="9" t="s">
        <v>26</v>
      </c>
      <c r="B26" s="8">
        <v>11</v>
      </c>
      <c r="C26" s="8">
        <v>33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3">
      <c r="A27" s="9" t="s">
        <v>11</v>
      </c>
      <c r="B27" s="8">
        <v>11</v>
      </c>
      <c r="C27" s="8">
        <v>11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3">
      <c r="A28" s="9" t="s">
        <v>20</v>
      </c>
      <c r="B28" s="8">
        <v>5.17</v>
      </c>
      <c r="C28" s="8">
        <v>25.82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3">
      <c r="A29" s="9" t="s">
        <v>28</v>
      </c>
      <c r="B29" s="8">
        <v>0</v>
      </c>
      <c r="C29" s="8">
        <v>0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3">
      <c r="A30" s="9" t="s">
        <v>29</v>
      </c>
      <c r="B30" s="8">
        <v>0</v>
      </c>
      <c r="C30" s="8">
        <v>0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3">
      <c r="A31" s="9" t="s">
        <v>30</v>
      </c>
      <c r="B31" s="8">
        <v>0</v>
      </c>
      <c r="C31" s="8">
        <v>0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3">
      <c r="A32" s="9" t="s">
        <v>31</v>
      </c>
      <c r="B32" s="8">
        <v>0</v>
      </c>
      <c r="C32" s="8">
        <v>0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3">
      <c r="A33" s="9" t="s">
        <v>32</v>
      </c>
      <c r="B33" s="8">
        <v>0</v>
      </c>
      <c r="C33" s="8">
        <v>0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3">
      <c r="A34" s="9"/>
      <c r="B34" s="8"/>
      <c r="C34" s="8"/>
      <c r="D34" s="3"/>
      <c r="E34" s="2"/>
      <c r="F34" s="2"/>
      <c r="G34" s="2"/>
      <c r="H34" s="2"/>
      <c r="I34" s="2"/>
      <c r="J34" s="2"/>
      <c r="K34" s="2"/>
      <c r="L34" s="2"/>
    </row>
    <row r="35" spans="1:12" x14ac:dyDescent="0.3">
      <c r="A35" s="9"/>
      <c r="B35" s="8" t="s">
        <v>33</v>
      </c>
      <c r="C35" s="8" t="s">
        <v>34</v>
      </c>
      <c r="D35" s="3"/>
      <c r="E35" s="2"/>
      <c r="F35" s="2"/>
      <c r="G35" s="2"/>
      <c r="H35" s="2"/>
      <c r="I35" s="2"/>
      <c r="J35" s="2"/>
      <c r="K35" s="2"/>
      <c r="L35" s="2"/>
    </row>
    <row r="36" spans="1:12" x14ac:dyDescent="0.3">
      <c r="A36" s="9" t="s">
        <v>35</v>
      </c>
      <c r="B36" s="8">
        <f>AVERAGE(B16:B28,B6:B14)</f>
        <v>38.777727272727276</v>
      </c>
      <c r="C36" s="8">
        <f>AVERAGE(C16:C28,C6:C14)</f>
        <v>46.301818181818184</v>
      </c>
      <c r="D36" s="3"/>
      <c r="E36" s="2"/>
      <c r="F36" s="2"/>
      <c r="G36" s="2"/>
      <c r="H36" s="2"/>
      <c r="I36" s="2"/>
      <c r="J36" s="2"/>
      <c r="K36" s="2"/>
      <c r="L36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2:C33"/>
  <sheetViews>
    <sheetView zoomScale="85" zoomScaleNormal="85" workbookViewId="0">
      <selection activeCell="U17" sqref="U17"/>
    </sheetView>
  </sheetViews>
  <sheetFormatPr baseColWidth="10" defaultColWidth="8.88671875" defaultRowHeight="14.4" x14ac:dyDescent="0.3"/>
  <cols>
    <col min="1" max="1" width="36.109375" customWidth="1"/>
    <col min="2" max="2" width="9.5546875" bestFit="1" customWidth="1"/>
    <col min="3" max="3" width="10.5546875" bestFit="1" customWidth="1"/>
  </cols>
  <sheetData>
    <row r="2" spans="1:3" x14ac:dyDescent="0.3">
      <c r="A2" s="4"/>
      <c r="B2" s="5" t="s">
        <v>3</v>
      </c>
      <c r="C2" s="5" t="s">
        <v>4</v>
      </c>
    </row>
    <row r="3" spans="1:3" x14ac:dyDescent="0.3">
      <c r="A3" s="9" t="s">
        <v>8</v>
      </c>
      <c r="B3" s="8">
        <v>95</v>
      </c>
      <c r="C3" s="8">
        <v>95</v>
      </c>
    </row>
    <row r="4" spans="1:3" x14ac:dyDescent="0.3">
      <c r="A4" s="6" t="s">
        <v>5</v>
      </c>
      <c r="B4" s="7">
        <v>79</v>
      </c>
      <c r="C4" s="7">
        <v>79</v>
      </c>
    </row>
    <row r="5" spans="1:3" x14ac:dyDescent="0.3">
      <c r="A5" s="6" t="s">
        <v>6</v>
      </c>
      <c r="B5" s="7">
        <v>75</v>
      </c>
      <c r="C5" s="7">
        <v>75</v>
      </c>
    </row>
    <row r="6" spans="1:3" x14ac:dyDescent="0.3">
      <c r="A6" s="6" t="s">
        <v>7</v>
      </c>
      <c r="B6" s="7">
        <v>70</v>
      </c>
      <c r="C6" s="7">
        <v>70</v>
      </c>
    </row>
    <row r="7" spans="1:3" x14ac:dyDescent="0.3">
      <c r="A7" s="9" t="s">
        <v>9</v>
      </c>
      <c r="B7" s="8">
        <v>62.85</v>
      </c>
      <c r="C7" s="8">
        <v>113.73</v>
      </c>
    </row>
    <row r="8" spans="1:3" x14ac:dyDescent="0.3">
      <c r="A8" s="9" t="s">
        <v>12</v>
      </c>
      <c r="B8" s="8">
        <v>55</v>
      </c>
      <c r="C8" s="8">
        <v>55</v>
      </c>
    </row>
    <row r="9" spans="1:3" x14ac:dyDescent="0.3">
      <c r="A9" s="9" t="s">
        <v>16</v>
      </c>
      <c r="B9" s="8">
        <v>50</v>
      </c>
      <c r="C9" s="8">
        <v>50</v>
      </c>
    </row>
    <row r="10" spans="1:3" x14ac:dyDescent="0.3">
      <c r="A10" s="9" t="s">
        <v>27</v>
      </c>
      <c r="B10" s="8">
        <v>50</v>
      </c>
      <c r="C10" s="8">
        <v>50</v>
      </c>
    </row>
    <row r="11" spans="1:3" x14ac:dyDescent="0.3">
      <c r="A11" s="9" t="s">
        <v>15</v>
      </c>
      <c r="B11" s="8">
        <v>40</v>
      </c>
      <c r="C11" s="8">
        <v>40</v>
      </c>
    </row>
    <row r="12" spans="1:3" x14ac:dyDescent="0.3">
      <c r="A12" s="9" t="s">
        <v>14</v>
      </c>
      <c r="B12" s="8">
        <f>B33</f>
        <v>38.777727272727276</v>
      </c>
      <c r="C12" s="8">
        <f>C33</f>
        <v>46.301818181818184</v>
      </c>
    </row>
    <row r="13" spans="1:3" x14ac:dyDescent="0.3">
      <c r="A13" s="9" t="s">
        <v>17</v>
      </c>
      <c r="B13" s="8">
        <v>36.700000000000003</v>
      </c>
      <c r="C13" s="8">
        <v>36.700000000000003</v>
      </c>
    </row>
    <row r="14" spans="1:3" x14ac:dyDescent="0.3">
      <c r="A14" s="9" t="s">
        <v>18</v>
      </c>
      <c r="B14" s="8">
        <v>30</v>
      </c>
      <c r="C14" s="8">
        <v>40</v>
      </c>
    </row>
    <row r="15" spans="1:3" x14ac:dyDescent="0.3">
      <c r="A15" s="9" t="s">
        <v>19</v>
      </c>
      <c r="B15" s="8">
        <v>29.839999999999996</v>
      </c>
      <c r="C15" s="8">
        <v>29.839999999999996</v>
      </c>
    </row>
    <row r="16" spans="1:3" x14ac:dyDescent="0.3">
      <c r="A16" s="9" t="s">
        <v>22</v>
      </c>
      <c r="B16" s="8">
        <v>29.8</v>
      </c>
      <c r="C16" s="8">
        <v>29.8</v>
      </c>
    </row>
    <row r="17" spans="1:3" x14ac:dyDescent="0.3">
      <c r="A17" s="9" t="s">
        <v>13</v>
      </c>
      <c r="B17" s="8">
        <v>25</v>
      </c>
      <c r="C17" s="8">
        <v>42</v>
      </c>
    </row>
    <row r="18" spans="1:3" x14ac:dyDescent="0.3">
      <c r="A18" s="9" t="s">
        <v>21</v>
      </c>
      <c r="B18" s="8">
        <v>25</v>
      </c>
      <c r="C18" s="8">
        <v>25</v>
      </c>
    </row>
    <row r="19" spans="1:3" x14ac:dyDescent="0.3">
      <c r="A19" s="9" t="s">
        <v>23</v>
      </c>
      <c r="B19" s="8">
        <v>25</v>
      </c>
      <c r="C19" s="8">
        <v>25</v>
      </c>
    </row>
    <row r="20" spans="1:3" x14ac:dyDescent="0.3">
      <c r="A20" s="9" t="s">
        <v>24</v>
      </c>
      <c r="B20" s="8">
        <v>16.75</v>
      </c>
      <c r="C20" s="8">
        <v>16.75</v>
      </c>
    </row>
    <row r="21" spans="1:3" x14ac:dyDescent="0.3">
      <c r="A21" s="9" t="s">
        <v>25</v>
      </c>
      <c r="B21" s="8">
        <v>16</v>
      </c>
      <c r="C21" s="8">
        <v>16</v>
      </c>
    </row>
    <row r="22" spans="1:3" x14ac:dyDescent="0.3">
      <c r="A22" s="9" t="s">
        <v>10</v>
      </c>
      <c r="B22" s="8">
        <v>15</v>
      </c>
      <c r="C22" s="8">
        <v>60</v>
      </c>
    </row>
    <row r="23" spans="1:3" x14ac:dyDescent="0.3">
      <c r="A23" s="9" t="s">
        <v>26</v>
      </c>
      <c r="B23" s="8">
        <v>11</v>
      </c>
      <c r="C23" s="8">
        <v>33</v>
      </c>
    </row>
    <row r="24" spans="1:3" x14ac:dyDescent="0.3">
      <c r="A24" s="9" t="s">
        <v>11</v>
      </c>
      <c r="B24" s="8">
        <v>11</v>
      </c>
      <c r="C24" s="8">
        <v>11</v>
      </c>
    </row>
    <row r="25" spans="1:3" x14ac:dyDescent="0.3">
      <c r="A25" s="9" t="s">
        <v>20</v>
      </c>
      <c r="B25" s="8">
        <v>5.17</v>
      </c>
      <c r="C25" s="8">
        <v>25.82</v>
      </c>
    </row>
    <row r="26" spans="1:3" x14ac:dyDescent="0.3">
      <c r="A26" s="9" t="s">
        <v>28</v>
      </c>
      <c r="B26" s="8">
        <v>0</v>
      </c>
      <c r="C26" s="8">
        <v>0</v>
      </c>
    </row>
    <row r="27" spans="1:3" x14ac:dyDescent="0.3">
      <c r="A27" s="9" t="s">
        <v>29</v>
      </c>
      <c r="B27" s="8">
        <v>0</v>
      </c>
      <c r="C27" s="8">
        <v>0</v>
      </c>
    </row>
    <row r="28" spans="1:3" x14ac:dyDescent="0.3">
      <c r="A28" s="9" t="s">
        <v>30</v>
      </c>
      <c r="B28" s="8">
        <v>0</v>
      </c>
      <c r="C28" s="8">
        <v>0</v>
      </c>
    </row>
    <row r="29" spans="1:3" x14ac:dyDescent="0.3">
      <c r="A29" s="9" t="s">
        <v>31</v>
      </c>
      <c r="B29" s="8">
        <v>0</v>
      </c>
      <c r="C29" s="8">
        <v>0</v>
      </c>
    </row>
    <row r="30" spans="1:3" x14ac:dyDescent="0.3">
      <c r="A30" s="9" t="s">
        <v>32</v>
      </c>
      <c r="B30" s="8">
        <v>0</v>
      </c>
      <c r="C30" s="8">
        <v>0</v>
      </c>
    </row>
    <row r="31" spans="1:3" x14ac:dyDescent="0.3">
      <c r="A31" s="9"/>
      <c r="B31" s="8"/>
      <c r="C31" s="8"/>
    </row>
    <row r="32" spans="1:3" x14ac:dyDescent="0.3">
      <c r="A32" s="9"/>
      <c r="B32" s="8" t="s">
        <v>33</v>
      </c>
      <c r="C32" s="8" t="s">
        <v>34</v>
      </c>
    </row>
    <row r="33" spans="1:3" x14ac:dyDescent="0.3">
      <c r="A33" s="9" t="s">
        <v>35</v>
      </c>
      <c r="B33" s="8">
        <f>AVERAGE(B13:B25,B3:B11)</f>
        <v>38.777727272727276</v>
      </c>
      <c r="C33" s="8">
        <f>AVERAGE(C13:C25,C3:C11)</f>
        <v>46.301818181818184</v>
      </c>
    </row>
  </sheetData>
  <sortState xmlns:xlrd2="http://schemas.microsoft.com/office/spreadsheetml/2017/richdata2" ref="A3:C30">
    <sortCondition descending="1" ref="B3:B30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0" zoomScaleNormal="70" workbookViewId="0">
      <selection activeCell="O18" sqref="O18"/>
    </sheetView>
  </sheetViews>
  <sheetFormatPr baseColWidth="10" defaultColWidth="11.44140625"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77DE13-4328-48FD-B34B-93ED87B956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2023-05-31T13:45:53Z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1112a89ef80e418fa170801d10e1df96</vt:lpwstr>
  </property>
</Properties>
</file>