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7680" activeTab="0"/>
  </bookViews>
  <sheets>
    <sheet name="Chart1" sheetId="1" r:id="rId1"/>
    <sheet name="Figure 3_Groundwater NO3 georeg" sheetId="2" r:id="rId2"/>
    <sheet name="Metadata Fig 3" sheetId="3" r:id="rId3"/>
  </sheets>
  <definedNames>
    <definedName name="7_years_BOD5_tabela_stetje">#REF!</definedName>
  </definedNames>
  <calcPr fullCalcOnLoad="1"/>
</workbook>
</file>

<file path=xl/sharedStrings.xml><?xml version="1.0" encoding="utf-8"?>
<sst xmlns="http://schemas.openxmlformats.org/spreadsheetml/2006/main" count="39" uniqueCount="39">
  <si>
    <t>Georegion</t>
  </si>
  <si>
    <t>X1992</t>
  </si>
  <si>
    <t>X1993</t>
  </si>
  <si>
    <t>X1994</t>
  </si>
  <si>
    <t>X1995</t>
  </si>
  <si>
    <t>X1996</t>
  </si>
  <si>
    <t>X1997</t>
  </si>
  <si>
    <t>X1998</t>
  </si>
  <si>
    <t>X1999</t>
  </si>
  <si>
    <t>X2000</t>
  </si>
  <si>
    <t>X2001</t>
  </si>
  <si>
    <t>X2002</t>
  </si>
  <si>
    <t>X2003</t>
  </si>
  <si>
    <t>X2004</t>
  </si>
  <si>
    <t>X2005</t>
  </si>
  <si>
    <t>X2006</t>
  </si>
  <si>
    <t>X2007</t>
  </si>
  <si>
    <t>X2008</t>
  </si>
  <si>
    <t>CSI-020 - Fig. 3</t>
  </si>
  <si>
    <t>Metadata</t>
  </si>
  <si>
    <t>Title</t>
  </si>
  <si>
    <t xml:space="preserve">Nitrate concentrations in groundwater between 1992 and 2008 in different geographical regions of Europe (the number of groundwater bodies per region is given in parentheses). </t>
  </si>
  <si>
    <t>Data source</t>
  </si>
  <si>
    <t>WISE-SoE GW quality (version 10)</t>
  </si>
  <si>
    <t>Geographical Coverage</t>
  </si>
  <si>
    <t>Austria, Belgium, Bulgaria, Denmark, Estonia, Finland, Germany, Hungary, Ireland, Latvia, Liechtenstein, Lithuania, the Netherlands, Portugal, Slovakia, Slovenia, Sweden</t>
  </si>
  <si>
    <t>Regions</t>
  </si>
  <si>
    <t>East: EE (5), HU (18), LT (6), LV (2), SI (8), SK (10).</t>
  </si>
  <si>
    <t>North: FI (33), SE (3).</t>
  </si>
  <si>
    <t>South: PT (4).</t>
  </si>
  <si>
    <t>Southeast: BG (53).</t>
  </si>
  <si>
    <t>West: AT (26), BE (25), DE (115), DK (43), IE (66), LI (1), NL (9).</t>
  </si>
  <si>
    <t>Note</t>
  </si>
  <si>
    <t>The data series per region are calculated as the average of the annual mean for groundwater bodies (GWBs) in the region. Only complete series after inter/extrapolation are included (see indicator specification). The drinking water maximum admissible concentration for nitrate is 50 mg/l NO3 (Council Directive 98/83/EC on the quality of water intended for human consumption; [3]). The number of groundwater bodies included per country is given in parentheses</t>
  </si>
  <si>
    <t>East (48)</t>
  </si>
  <si>
    <t>North (36)</t>
  </si>
  <si>
    <t>South (4)</t>
  </si>
  <si>
    <t>Southeast (53)</t>
  </si>
  <si>
    <t>West (285)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</si>
</sst>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True&quot;;&quot;True&quot;;&quot;False&quot;"/>
    <numFmt numFmtId="178" formatCode="&quot;On&quot;;&quot;On&quot;;&quot;Off&quot;"/>
    <numFmt numFmtId="179" formatCode="#,##0\ &quot;€&quot;;\-#,##0\ &quot;€&quot;"/>
    <numFmt numFmtId="180" formatCode="#,##0\ &quot;€&quot;;[Red]\-#,##0\ &quot;€&quot;"/>
    <numFmt numFmtId="181" formatCode="#,##0.00\ &quot;€&quot;;\-#,##0.00\ &quot;€&quot;"/>
    <numFmt numFmtId="182" formatCode="#,##0.00\ &quot;€&quot;;[Red]\-#,##0.00\ &quot;€&quot;"/>
    <numFmt numFmtId="183" formatCode="_-* #,##0\ &quot;€&quot;_-;\-* #,##0\ &quot;€&quot;_-;_-* &quot;-&quot;\ &quot;€&quot;_-;_-@_-"/>
    <numFmt numFmtId="184" formatCode="_-* #,##0\ _€_-;\-* #,##0\ _€_-;_-* &quot;-&quot;\ _€_-;_-@_-"/>
    <numFmt numFmtId="185" formatCode="_-* #,##0.00\ &quot;€&quot;_-;\-* #,##0.00\ &quot;€&quot;_-;_-* &quot;-&quot;??\ &quot;€&quot;_-;_-@_-"/>
    <numFmt numFmtId="186" formatCode="_-* #,##0.00\ _€_-;\-* #,##0.00\ _€_-;_-* &quot;-&quot;??\ _€_-;_-@_-"/>
    <numFmt numFmtId="187" formatCode="&quot;kr&quot;\ #,##0_);\(&quot;kr&quot;\ #,##0\)"/>
    <numFmt numFmtId="188" formatCode="&quot;kr&quot;\ #,##0_);[Red]\(&quot;kr&quot;\ #,##0\)"/>
    <numFmt numFmtId="189" formatCode="&quot;kr&quot;\ #,##0.00_);\(&quot;kr&quot;\ #,##0.00\)"/>
    <numFmt numFmtId="190" formatCode="&quot;kr&quot;\ #,##0.00_);[Red]\(&quot;kr&quot;\ #,##0.00\)"/>
    <numFmt numFmtId="191" formatCode="_(&quot;kr&quot;\ * #,##0_);_(&quot;kr&quot;\ * \(#,##0\);_(&quot;kr&quot;\ * &quot;-&quot;_);_(@_)"/>
    <numFmt numFmtId="192" formatCode="_(&quot;kr&quot;\ * #,##0.00_);_(&quot;kr&quot;\ * \(#,##0.00\);_(&quot;kr&quot;\ * &quot;-&quot;??_);_(@_)"/>
    <numFmt numFmtId="193" formatCode="&quot;Yes&quot;;&quot;Yes&quot;;&quot;No&quot;"/>
    <numFmt numFmtId="194" formatCode="[$€-2]\ #,##0.00_);[Red]\([$€-2]\ #,##0.00\)"/>
    <numFmt numFmtId="195" formatCode="0.0"/>
    <numFmt numFmtId="196" formatCode="0.0%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0.0000"/>
    <numFmt numFmtId="202" formatCode="#,##0.00\ _€"/>
    <numFmt numFmtId="203" formatCode="yyyy/mm/dd\ hh:mm:ss"/>
    <numFmt numFmtId="204" formatCode="#0.0"/>
    <numFmt numFmtId="205" formatCode="#0"/>
    <numFmt numFmtId="206" formatCode="#,##0\ &quot;лв&quot;;\-#,##0\ &quot;лв&quot;"/>
    <numFmt numFmtId="207" formatCode="#,##0\ &quot;лв&quot;;[Red]\-#,##0\ &quot;лв&quot;"/>
    <numFmt numFmtId="208" formatCode="#,##0.00\ &quot;лв&quot;;\-#,##0.00\ &quot;лв&quot;"/>
    <numFmt numFmtId="209" formatCode="#,##0.00\ &quot;лв&quot;;[Red]\-#,##0.00\ &quot;лв&quot;"/>
    <numFmt numFmtId="210" formatCode="_-* #,##0\ &quot;лв&quot;_-;\-* #,##0\ &quot;лв&quot;_-;_-* &quot;-&quot;\ &quot;лв&quot;_-;_-@_-"/>
    <numFmt numFmtId="211" formatCode="_-* #,##0\ _л_в_-;\-* #,##0\ _л_в_-;_-* &quot;-&quot;\ _л_в_-;_-@_-"/>
    <numFmt numFmtId="212" formatCode="_-* #,##0.00\ &quot;лв&quot;_-;\-* #,##0.00\ &quot;лв&quot;_-;_-* &quot;-&quot;??\ &quot;лв&quot;_-;_-@_-"/>
    <numFmt numFmtId="213" formatCode="_-* #,##0.00\ _л_в_-;\-* #,##0.00\ _л_в_-;_-* &quot;-&quot;??\ _л_в_-;_-@_-"/>
    <numFmt numFmtId="214" formatCode="#,##0.00_ ;\-#,##0.00\ "/>
    <numFmt numFmtId="215" formatCode="#,##0.0"/>
    <numFmt numFmtId="216" formatCode="0.0000000"/>
    <numFmt numFmtId="217" formatCode="0.000000"/>
    <numFmt numFmtId="218" formatCode="0.00000"/>
  </numFmts>
  <fonts count="8">
    <font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8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" fillId="0" borderId="0" xfId="22" applyFont="1">
      <alignment/>
      <protection/>
    </xf>
    <xf numFmtId="0" fontId="0" fillId="0" borderId="0" xfId="22">
      <alignment/>
      <protection/>
    </xf>
    <xf numFmtId="0" fontId="6" fillId="0" borderId="0" xfId="22" applyFont="1">
      <alignment/>
      <protection/>
    </xf>
    <xf numFmtId="0" fontId="4" fillId="0" borderId="0" xfId="22" applyFont="1">
      <alignment/>
      <protection/>
    </xf>
    <xf numFmtId="0" fontId="4" fillId="0" borderId="0" xfId="21" applyFont="1">
      <alignment/>
      <protection/>
    </xf>
    <xf numFmtId="0" fontId="4" fillId="0" borderId="0" xfId="22" applyFont="1" applyFill="1">
      <alignment/>
      <protection/>
    </xf>
    <xf numFmtId="0" fontId="4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100902 CSI020 metadata" xfId="21"/>
    <cellStyle name="Normal_CSI18_Fig06_Energy_Aug1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'Figure 3_Groundwater NO3 georeg'!$A$9</c:f>
              <c:strCache>
                <c:ptCount val="1"/>
                <c:pt idx="0">
                  <c:v>East (48)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3_Groundwater NO3 georeg'!$B$8:$R$8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'Figure 3_Groundwater NO3 georeg'!$B$9:$R$9</c:f>
              <c:numCache>
                <c:ptCount val="17"/>
                <c:pt idx="0">
                  <c:v>9.67162653061225</c:v>
                </c:pt>
                <c:pt idx="1">
                  <c:v>11.0750795918367</c:v>
                </c:pt>
                <c:pt idx="2">
                  <c:v>10.3411204081633</c:v>
                </c:pt>
                <c:pt idx="3">
                  <c:v>11.0243193877551</c:v>
                </c:pt>
                <c:pt idx="4">
                  <c:v>11.3218142857143</c:v>
                </c:pt>
                <c:pt idx="5">
                  <c:v>9.78291326530612</c:v>
                </c:pt>
                <c:pt idx="6">
                  <c:v>10.548193877551</c:v>
                </c:pt>
                <c:pt idx="7">
                  <c:v>9.5340918367347</c:v>
                </c:pt>
                <c:pt idx="8">
                  <c:v>9.7935081632653</c:v>
                </c:pt>
                <c:pt idx="9">
                  <c:v>9.93449897959184</c:v>
                </c:pt>
                <c:pt idx="10">
                  <c:v>9.29947857142857</c:v>
                </c:pt>
                <c:pt idx="11">
                  <c:v>8.43631632653061</c:v>
                </c:pt>
                <c:pt idx="12">
                  <c:v>9.45821224489796</c:v>
                </c:pt>
                <c:pt idx="13">
                  <c:v>9.61812857142857</c:v>
                </c:pt>
                <c:pt idx="14">
                  <c:v>10.7720295918367</c:v>
                </c:pt>
                <c:pt idx="15">
                  <c:v>9.72415714285714</c:v>
                </c:pt>
                <c:pt idx="16">
                  <c:v>10.9454224489796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3_Groundwater NO3 georeg'!$A$10</c:f>
              <c:strCache>
                <c:ptCount val="1"/>
                <c:pt idx="0">
                  <c:v>North (36)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3_Groundwater NO3 georeg'!$B$8:$R$8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'Figure 3_Groundwater NO3 georeg'!$B$10:$R$10</c:f>
              <c:numCache>
                <c:ptCount val="17"/>
                <c:pt idx="0">
                  <c:v>1.0375</c:v>
                </c:pt>
                <c:pt idx="1">
                  <c:v>0.908888888888889</c:v>
                </c:pt>
                <c:pt idx="2">
                  <c:v>0.882916666666667</c:v>
                </c:pt>
                <c:pt idx="3">
                  <c:v>0.979722222222222</c:v>
                </c:pt>
                <c:pt idx="4">
                  <c:v>1.06825</c:v>
                </c:pt>
                <c:pt idx="5">
                  <c:v>1.18147222222222</c:v>
                </c:pt>
                <c:pt idx="6">
                  <c:v>1.23068472222222</c:v>
                </c:pt>
                <c:pt idx="7">
                  <c:v>1.21924722222222</c:v>
                </c:pt>
                <c:pt idx="8">
                  <c:v>1.22744444444444</c:v>
                </c:pt>
                <c:pt idx="9">
                  <c:v>1.21063888888889</c:v>
                </c:pt>
                <c:pt idx="10">
                  <c:v>1.17157777777778</c:v>
                </c:pt>
                <c:pt idx="11">
                  <c:v>1.38144444444444</c:v>
                </c:pt>
                <c:pt idx="12">
                  <c:v>1.432475</c:v>
                </c:pt>
                <c:pt idx="13">
                  <c:v>1.10958333333333</c:v>
                </c:pt>
                <c:pt idx="14">
                  <c:v>0.887763888888889</c:v>
                </c:pt>
                <c:pt idx="15">
                  <c:v>1.01581944444444</c:v>
                </c:pt>
                <c:pt idx="16">
                  <c:v>1.13776388888889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3_Groundwater NO3 georeg'!$A$11</c:f>
              <c:strCache>
                <c:ptCount val="1"/>
                <c:pt idx="0">
                  <c:v>South (4)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3_Groundwater NO3 georeg'!$B$8:$R$8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'Figure 3_Groundwater NO3 georeg'!$B$11:$R$11</c:f>
              <c:numCache>
                <c:ptCount val="17"/>
                <c:pt idx="0">
                  <c:v>20.444275</c:v>
                </c:pt>
                <c:pt idx="1">
                  <c:v>20.444275</c:v>
                </c:pt>
                <c:pt idx="2">
                  <c:v>20.444275</c:v>
                </c:pt>
                <c:pt idx="3">
                  <c:v>20.444275</c:v>
                </c:pt>
                <c:pt idx="4">
                  <c:v>20.7926</c:v>
                </c:pt>
                <c:pt idx="5">
                  <c:v>19.48685</c:v>
                </c:pt>
                <c:pt idx="6">
                  <c:v>17.217225</c:v>
                </c:pt>
                <c:pt idx="7">
                  <c:v>17.04175</c:v>
                </c:pt>
                <c:pt idx="8">
                  <c:v>17.554475</c:v>
                </c:pt>
                <c:pt idx="9">
                  <c:v>16.3057</c:v>
                </c:pt>
                <c:pt idx="10">
                  <c:v>12.584875</c:v>
                </c:pt>
                <c:pt idx="11">
                  <c:v>13.4946</c:v>
                </c:pt>
                <c:pt idx="12">
                  <c:v>13.4946</c:v>
                </c:pt>
                <c:pt idx="13">
                  <c:v>13.4410875</c:v>
                </c:pt>
                <c:pt idx="14">
                  <c:v>11.952075</c:v>
                </c:pt>
                <c:pt idx="15">
                  <c:v>11.69165</c:v>
                </c:pt>
                <c:pt idx="16">
                  <c:v>11.81665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3_Groundwater NO3 georeg'!$A$12</c:f>
              <c:strCache>
                <c:ptCount val="1"/>
                <c:pt idx="0">
                  <c:v>Southeast (53)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3_Groundwater NO3 georeg'!$B$8:$R$8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'Figure 3_Groundwater NO3 georeg'!$B$12:$R$12</c:f>
              <c:numCache>
                <c:ptCount val="17"/>
                <c:pt idx="0">
                  <c:v>15.8116603773585</c:v>
                </c:pt>
                <c:pt idx="1">
                  <c:v>16.9438962264151</c:v>
                </c:pt>
                <c:pt idx="2">
                  <c:v>15.2679150943396</c:v>
                </c:pt>
                <c:pt idx="3">
                  <c:v>15.9738018867925</c:v>
                </c:pt>
                <c:pt idx="4">
                  <c:v>17.1971981132075</c:v>
                </c:pt>
                <c:pt idx="5">
                  <c:v>20.2112358490566</c:v>
                </c:pt>
                <c:pt idx="6">
                  <c:v>22.3984245283019</c:v>
                </c:pt>
                <c:pt idx="7">
                  <c:v>20.5747075471698</c:v>
                </c:pt>
                <c:pt idx="8">
                  <c:v>20.0100283018868</c:v>
                </c:pt>
                <c:pt idx="9">
                  <c:v>22.3434339622642</c:v>
                </c:pt>
                <c:pt idx="10">
                  <c:v>20.2345188679245</c:v>
                </c:pt>
                <c:pt idx="11">
                  <c:v>20.5876226415094</c:v>
                </c:pt>
                <c:pt idx="12">
                  <c:v>19.3502735849057</c:v>
                </c:pt>
                <c:pt idx="13">
                  <c:v>20.432679245283</c:v>
                </c:pt>
                <c:pt idx="14">
                  <c:v>20.432679245283</c:v>
                </c:pt>
                <c:pt idx="15">
                  <c:v>20.432679245283</c:v>
                </c:pt>
                <c:pt idx="16">
                  <c:v>20.432679245283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3_Groundwater NO3 georeg'!$A$13</c:f>
              <c:strCache>
                <c:ptCount val="1"/>
                <c:pt idx="0">
                  <c:v>West (285)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3_Groundwater NO3 georeg'!$B$8:$R$8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'Figure 3_Groundwater NO3 georeg'!$B$13:$R$13</c:f>
              <c:numCache>
                <c:ptCount val="17"/>
                <c:pt idx="0">
                  <c:v>21.6873021052632</c:v>
                </c:pt>
                <c:pt idx="1">
                  <c:v>22.2627226315789</c:v>
                </c:pt>
                <c:pt idx="2">
                  <c:v>22.6433396491228</c:v>
                </c:pt>
                <c:pt idx="3">
                  <c:v>23.3049559649123</c:v>
                </c:pt>
                <c:pt idx="4">
                  <c:v>23.4318185964912</c:v>
                </c:pt>
                <c:pt idx="5">
                  <c:v>23.8466629824561</c:v>
                </c:pt>
                <c:pt idx="6">
                  <c:v>24.0517870175439</c:v>
                </c:pt>
                <c:pt idx="7">
                  <c:v>23.2031512280702</c:v>
                </c:pt>
                <c:pt idx="8">
                  <c:v>24.0498766666667</c:v>
                </c:pt>
                <c:pt idx="9">
                  <c:v>23.3623456140351</c:v>
                </c:pt>
                <c:pt idx="10">
                  <c:v>22.9897671929825</c:v>
                </c:pt>
                <c:pt idx="11">
                  <c:v>23.4320836842105</c:v>
                </c:pt>
                <c:pt idx="12">
                  <c:v>23.7500261403509</c:v>
                </c:pt>
                <c:pt idx="13">
                  <c:v>23.449081754386</c:v>
                </c:pt>
                <c:pt idx="14">
                  <c:v>23.013200877193</c:v>
                </c:pt>
                <c:pt idx="15">
                  <c:v>22.8302596491228</c:v>
                </c:pt>
                <c:pt idx="16">
                  <c:v>22.40898</c:v>
                </c:pt>
              </c:numCache>
            </c:numRef>
          </c:val>
          <c:smooth val="0"/>
        </c:ser>
        <c:marker val="1"/>
        <c:axId val="66525201"/>
        <c:axId val="61855898"/>
      </c:lineChart>
      <c:catAx>
        <c:axId val="6652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55898"/>
        <c:crosses val="autoZero"/>
        <c:auto val="1"/>
        <c:lblOffset val="100"/>
        <c:noMultiLvlLbl val="0"/>
      </c:catAx>
      <c:valAx>
        <c:axId val="61855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mg NO3/l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525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9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A7" sqref="A7"/>
    </sheetView>
  </sheetViews>
  <sheetFormatPr defaultColWidth="9.140625" defaultRowHeight="12.75"/>
  <sheetData>
    <row r="1" spans="1:1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2.75">
      <c r="A2" t="s">
        <v>34</v>
      </c>
      <c r="B2">
        <v>9.67162653061225</v>
      </c>
      <c r="C2">
        <v>11.0750795918367</v>
      </c>
      <c r="D2">
        <v>10.3411204081633</v>
      </c>
      <c r="E2">
        <v>11.0243193877551</v>
      </c>
      <c r="F2">
        <v>11.3218142857143</v>
      </c>
      <c r="G2">
        <v>9.78291326530612</v>
      </c>
      <c r="H2">
        <v>10.548193877551</v>
      </c>
      <c r="I2">
        <v>9.5340918367347</v>
      </c>
      <c r="J2">
        <v>9.7935081632653</v>
      </c>
      <c r="K2">
        <v>9.93449897959184</v>
      </c>
      <c r="L2">
        <v>9.29947857142857</v>
      </c>
      <c r="M2">
        <v>8.43631632653061</v>
      </c>
      <c r="N2">
        <v>9.45821224489796</v>
      </c>
      <c r="O2">
        <v>9.61812857142857</v>
      </c>
      <c r="P2">
        <v>10.7720295918367</v>
      </c>
      <c r="Q2">
        <v>9.72415714285714</v>
      </c>
      <c r="R2">
        <v>10.9454224489796</v>
      </c>
    </row>
    <row r="3" spans="1:18" ht="12.75">
      <c r="A3" t="s">
        <v>35</v>
      </c>
      <c r="B3">
        <v>1.0375</v>
      </c>
      <c r="C3">
        <v>0.908888888888889</v>
      </c>
      <c r="D3">
        <v>0.882916666666667</v>
      </c>
      <c r="E3">
        <v>0.979722222222222</v>
      </c>
      <c r="F3">
        <v>1.06825</v>
      </c>
      <c r="G3">
        <v>1.18147222222222</v>
      </c>
      <c r="H3">
        <v>1.23068472222222</v>
      </c>
      <c r="I3">
        <v>1.21924722222222</v>
      </c>
      <c r="J3">
        <v>1.22744444444444</v>
      </c>
      <c r="K3">
        <v>1.21063888888889</v>
      </c>
      <c r="L3">
        <v>1.17157777777778</v>
      </c>
      <c r="M3">
        <v>1.38144444444444</v>
      </c>
      <c r="N3">
        <v>1.432475</v>
      </c>
      <c r="O3">
        <v>1.10958333333333</v>
      </c>
      <c r="P3">
        <v>0.887763888888889</v>
      </c>
      <c r="Q3">
        <v>1.01581944444444</v>
      </c>
      <c r="R3">
        <v>1.13776388888889</v>
      </c>
    </row>
    <row r="4" spans="1:18" ht="12.75">
      <c r="A4" t="s">
        <v>36</v>
      </c>
      <c r="B4">
        <v>20.444275</v>
      </c>
      <c r="C4">
        <v>20.444275</v>
      </c>
      <c r="D4">
        <v>20.444275</v>
      </c>
      <c r="E4">
        <v>20.444275</v>
      </c>
      <c r="F4">
        <v>20.7926</v>
      </c>
      <c r="G4">
        <v>19.48685</v>
      </c>
      <c r="H4">
        <v>17.217225</v>
      </c>
      <c r="I4">
        <v>17.04175</v>
      </c>
      <c r="J4">
        <v>17.554475</v>
      </c>
      <c r="K4">
        <v>16.3057</v>
      </c>
      <c r="L4">
        <v>12.584875</v>
      </c>
      <c r="M4">
        <v>13.4946</v>
      </c>
      <c r="N4">
        <v>13.4946</v>
      </c>
      <c r="O4">
        <v>13.4410875</v>
      </c>
      <c r="P4">
        <v>11.952075</v>
      </c>
      <c r="Q4">
        <v>11.69165</v>
      </c>
      <c r="R4">
        <v>11.81665</v>
      </c>
    </row>
    <row r="5" spans="1:18" ht="12.75">
      <c r="A5" t="s">
        <v>37</v>
      </c>
      <c r="B5">
        <v>15.8116603773585</v>
      </c>
      <c r="C5">
        <v>16.9438962264151</v>
      </c>
      <c r="D5">
        <v>15.2679150943396</v>
      </c>
      <c r="E5">
        <v>15.9738018867925</v>
      </c>
      <c r="F5">
        <v>17.1971981132075</v>
      </c>
      <c r="G5">
        <v>20.2112358490566</v>
      </c>
      <c r="H5">
        <v>22.3984245283019</v>
      </c>
      <c r="I5">
        <v>20.5747075471698</v>
      </c>
      <c r="J5">
        <v>20.0100283018868</v>
      </c>
      <c r="K5">
        <v>22.3434339622642</v>
      </c>
      <c r="L5">
        <v>20.2345188679245</v>
      </c>
      <c r="M5">
        <v>20.5876226415094</v>
      </c>
      <c r="N5">
        <v>19.3502735849057</v>
      </c>
      <c r="O5">
        <v>20.432679245283</v>
      </c>
      <c r="P5">
        <v>20.432679245283</v>
      </c>
      <c r="Q5">
        <v>20.432679245283</v>
      </c>
      <c r="R5">
        <v>20.432679245283</v>
      </c>
    </row>
    <row r="6" spans="1:18" ht="12.75">
      <c r="A6" t="s">
        <v>38</v>
      </c>
      <c r="B6">
        <v>21.6873021052632</v>
      </c>
      <c r="C6">
        <v>22.2627226315789</v>
      </c>
      <c r="D6">
        <v>22.6433396491228</v>
      </c>
      <c r="E6">
        <v>23.3049559649123</v>
      </c>
      <c r="F6">
        <v>23.4318185964912</v>
      </c>
      <c r="G6">
        <v>23.8466629824561</v>
      </c>
      <c r="H6">
        <v>24.0517870175439</v>
      </c>
      <c r="I6">
        <v>23.2031512280702</v>
      </c>
      <c r="J6">
        <v>24.0498766666667</v>
      </c>
      <c r="K6">
        <v>23.3623456140351</v>
      </c>
      <c r="L6">
        <v>22.9897671929825</v>
      </c>
      <c r="M6">
        <v>23.4320836842105</v>
      </c>
      <c r="N6">
        <v>23.7500261403509</v>
      </c>
      <c r="O6">
        <v>23.449081754386</v>
      </c>
      <c r="P6">
        <v>23.013200877193</v>
      </c>
      <c r="Q6">
        <v>22.8302596491228</v>
      </c>
      <c r="R6">
        <v>22.40898</v>
      </c>
    </row>
    <row r="8" spans="2:18" ht="12.75">
      <c r="B8">
        <v>1992</v>
      </c>
      <c r="C8">
        <v>1993</v>
      </c>
      <c r="D8">
        <v>1994</v>
      </c>
      <c r="E8">
        <v>1995</v>
      </c>
      <c r="F8">
        <v>1996</v>
      </c>
      <c r="G8">
        <v>1997</v>
      </c>
      <c r="H8">
        <v>1998</v>
      </c>
      <c r="I8">
        <v>1999</v>
      </c>
      <c r="J8">
        <v>2000</v>
      </c>
      <c r="K8">
        <v>2001</v>
      </c>
      <c r="L8">
        <v>2002</v>
      </c>
      <c r="M8">
        <v>2003</v>
      </c>
      <c r="N8">
        <v>2004</v>
      </c>
      <c r="O8">
        <v>2005</v>
      </c>
      <c r="P8">
        <v>2006</v>
      </c>
      <c r="Q8">
        <v>2007</v>
      </c>
      <c r="R8">
        <v>2008</v>
      </c>
    </row>
    <row r="9" spans="1:18" ht="12.75">
      <c r="A9" t="str">
        <f>A2</f>
        <v>East (48)</v>
      </c>
      <c r="B9" s="1">
        <f>B2</f>
        <v>9.67162653061225</v>
      </c>
      <c r="C9" s="1">
        <f aca="true" t="shared" si="0" ref="C9:R9">C2</f>
        <v>11.0750795918367</v>
      </c>
      <c r="D9" s="1">
        <f t="shared" si="0"/>
        <v>10.3411204081633</v>
      </c>
      <c r="E9" s="1">
        <f t="shared" si="0"/>
        <v>11.0243193877551</v>
      </c>
      <c r="F9" s="1">
        <f t="shared" si="0"/>
        <v>11.3218142857143</v>
      </c>
      <c r="G9" s="1">
        <f t="shared" si="0"/>
        <v>9.78291326530612</v>
      </c>
      <c r="H9" s="1">
        <f t="shared" si="0"/>
        <v>10.548193877551</v>
      </c>
      <c r="I9" s="1">
        <f t="shared" si="0"/>
        <v>9.5340918367347</v>
      </c>
      <c r="J9" s="1">
        <f t="shared" si="0"/>
        <v>9.7935081632653</v>
      </c>
      <c r="K9" s="1">
        <f t="shared" si="0"/>
        <v>9.93449897959184</v>
      </c>
      <c r="L9" s="1">
        <f t="shared" si="0"/>
        <v>9.29947857142857</v>
      </c>
      <c r="M9" s="1">
        <f t="shared" si="0"/>
        <v>8.43631632653061</v>
      </c>
      <c r="N9" s="1">
        <f t="shared" si="0"/>
        <v>9.45821224489796</v>
      </c>
      <c r="O9" s="1">
        <f t="shared" si="0"/>
        <v>9.61812857142857</v>
      </c>
      <c r="P9" s="1">
        <f t="shared" si="0"/>
        <v>10.7720295918367</v>
      </c>
      <c r="Q9" s="1">
        <f t="shared" si="0"/>
        <v>9.72415714285714</v>
      </c>
      <c r="R9" s="1">
        <f t="shared" si="0"/>
        <v>10.9454224489796</v>
      </c>
    </row>
    <row r="10" spans="1:18" ht="12.75">
      <c r="A10" t="str">
        <f>A3</f>
        <v>North (36)</v>
      </c>
      <c r="B10" s="1">
        <f>B3</f>
        <v>1.0375</v>
      </c>
      <c r="C10" s="1">
        <f aca="true" t="shared" si="1" ref="C10:R10">C3</f>
        <v>0.908888888888889</v>
      </c>
      <c r="D10" s="1">
        <f t="shared" si="1"/>
        <v>0.882916666666667</v>
      </c>
      <c r="E10" s="1">
        <f t="shared" si="1"/>
        <v>0.979722222222222</v>
      </c>
      <c r="F10" s="1">
        <f t="shared" si="1"/>
        <v>1.06825</v>
      </c>
      <c r="G10" s="1">
        <f t="shared" si="1"/>
        <v>1.18147222222222</v>
      </c>
      <c r="H10" s="1">
        <f t="shared" si="1"/>
        <v>1.23068472222222</v>
      </c>
      <c r="I10" s="1">
        <f t="shared" si="1"/>
        <v>1.21924722222222</v>
      </c>
      <c r="J10" s="1">
        <f t="shared" si="1"/>
        <v>1.22744444444444</v>
      </c>
      <c r="K10" s="1">
        <f t="shared" si="1"/>
        <v>1.21063888888889</v>
      </c>
      <c r="L10" s="1">
        <f t="shared" si="1"/>
        <v>1.17157777777778</v>
      </c>
      <c r="M10" s="1">
        <f t="shared" si="1"/>
        <v>1.38144444444444</v>
      </c>
      <c r="N10" s="1">
        <f t="shared" si="1"/>
        <v>1.432475</v>
      </c>
      <c r="O10" s="1">
        <f t="shared" si="1"/>
        <v>1.10958333333333</v>
      </c>
      <c r="P10" s="1">
        <f t="shared" si="1"/>
        <v>0.887763888888889</v>
      </c>
      <c r="Q10" s="1">
        <f t="shared" si="1"/>
        <v>1.01581944444444</v>
      </c>
      <c r="R10" s="1">
        <f t="shared" si="1"/>
        <v>1.13776388888889</v>
      </c>
    </row>
    <row r="11" spans="1:18" ht="12.75">
      <c r="A11" t="str">
        <f>A4</f>
        <v>South (4)</v>
      </c>
      <c r="B11" s="1">
        <f>B4</f>
        <v>20.444275</v>
      </c>
      <c r="C11" s="1">
        <f aca="true" t="shared" si="2" ref="C11:R11">C4</f>
        <v>20.444275</v>
      </c>
      <c r="D11" s="1">
        <f t="shared" si="2"/>
        <v>20.444275</v>
      </c>
      <c r="E11" s="1">
        <f t="shared" si="2"/>
        <v>20.444275</v>
      </c>
      <c r="F11" s="1">
        <f t="shared" si="2"/>
        <v>20.7926</v>
      </c>
      <c r="G11" s="1">
        <f t="shared" si="2"/>
        <v>19.48685</v>
      </c>
      <c r="H11" s="1">
        <f t="shared" si="2"/>
        <v>17.217225</v>
      </c>
      <c r="I11" s="1">
        <f t="shared" si="2"/>
        <v>17.04175</v>
      </c>
      <c r="J11" s="1">
        <f t="shared" si="2"/>
        <v>17.554475</v>
      </c>
      <c r="K11" s="1">
        <f t="shared" si="2"/>
        <v>16.3057</v>
      </c>
      <c r="L11" s="1">
        <f t="shared" si="2"/>
        <v>12.584875</v>
      </c>
      <c r="M11" s="1">
        <f t="shared" si="2"/>
        <v>13.4946</v>
      </c>
      <c r="N11" s="1">
        <f t="shared" si="2"/>
        <v>13.4946</v>
      </c>
      <c r="O11" s="1">
        <f t="shared" si="2"/>
        <v>13.4410875</v>
      </c>
      <c r="P11" s="1">
        <f t="shared" si="2"/>
        <v>11.952075</v>
      </c>
      <c r="Q11" s="1">
        <f t="shared" si="2"/>
        <v>11.69165</v>
      </c>
      <c r="R11" s="1">
        <f t="shared" si="2"/>
        <v>11.81665</v>
      </c>
    </row>
    <row r="12" spans="1:18" ht="12.75">
      <c r="A12" t="str">
        <f>A5</f>
        <v>Southeast (53)</v>
      </c>
      <c r="B12" s="1">
        <f>B5</f>
        <v>15.8116603773585</v>
      </c>
      <c r="C12" s="1">
        <f aca="true" t="shared" si="3" ref="C12:R12">C5</f>
        <v>16.9438962264151</v>
      </c>
      <c r="D12" s="1">
        <f t="shared" si="3"/>
        <v>15.2679150943396</v>
      </c>
      <c r="E12" s="1">
        <f t="shared" si="3"/>
        <v>15.9738018867925</v>
      </c>
      <c r="F12" s="1">
        <f t="shared" si="3"/>
        <v>17.1971981132075</v>
      </c>
      <c r="G12" s="1">
        <f t="shared" si="3"/>
        <v>20.2112358490566</v>
      </c>
      <c r="H12" s="1">
        <f t="shared" si="3"/>
        <v>22.3984245283019</v>
      </c>
      <c r="I12" s="1">
        <f t="shared" si="3"/>
        <v>20.5747075471698</v>
      </c>
      <c r="J12" s="1">
        <f t="shared" si="3"/>
        <v>20.0100283018868</v>
      </c>
      <c r="K12" s="1">
        <f t="shared" si="3"/>
        <v>22.3434339622642</v>
      </c>
      <c r="L12" s="1">
        <f t="shared" si="3"/>
        <v>20.2345188679245</v>
      </c>
      <c r="M12" s="1">
        <f t="shared" si="3"/>
        <v>20.5876226415094</v>
      </c>
      <c r="N12" s="1">
        <f t="shared" si="3"/>
        <v>19.3502735849057</v>
      </c>
      <c r="O12" s="1">
        <f t="shared" si="3"/>
        <v>20.432679245283</v>
      </c>
      <c r="P12" s="1">
        <f t="shared" si="3"/>
        <v>20.432679245283</v>
      </c>
      <c r="Q12" s="1">
        <f t="shared" si="3"/>
        <v>20.432679245283</v>
      </c>
      <c r="R12" s="1">
        <f t="shared" si="3"/>
        <v>20.432679245283</v>
      </c>
    </row>
    <row r="13" spans="1:18" ht="12.75">
      <c r="A13" t="str">
        <f>A6</f>
        <v>West (285)</v>
      </c>
      <c r="B13" s="1">
        <f>B6</f>
        <v>21.6873021052632</v>
      </c>
      <c r="C13" s="1">
        <f aca="true" t="shared" si="4" ref="C13:R13">C6</f>
        <v>22.2627226315789</v>
      </c>
      <c r="D13" s="1">
        <f t="shared" si="4"/>
        <v>22.6433396491228</v>
      </c>
      <c r="E13" s="1">
        <f t="shared" si="4"/>
        <v>23.3049559649123</v>
      </c>
      <c r="F13" s="1">
        <f t="shared" si="4"/>
        <v>23.4318185964912</v>
      </c>
      <c r="G13" s="1">
        <f t="shared" si="4"/>
        <v>23.8466629824561</v>
      </c>
      <c r="H13" s="1">
        <f t="shared" si="4"/>
        <v>24.0517870175439</v>
      </c>
      <c r="I13" s="1">
        <f t="shared" si="4"/>
        <v>23.2031512280702</v>
      </c>
      <c r="J13" s="1">
        <f t="shared" si="4"/>
        <v>24.0498766666667</v>
      </c>
      <c r="K13" s="1">
        <f t="shared" si="4"/>
        <v>23.3623456140351</v>
      </c>
      <c r="L13" s="1">
        <f t="shared" si="4"/>
        <v>22.9897671929825</v>
      </c>
      <c r="M13" s="1">
        <f t="shared" si="4"/>
        <v>23.4320836842105</v>
      </c>
      <c r="N13" s="1">
        <f t="shared" si="4"/>
        <v>23.7500261403509</v>
      </c>
      <c r="O13" s="1">
        <f t="shared" si="4"/>
        <v>23.449081754386</v>
      </c>
      <c r="P13" s="1">
        <f t="shared" si="4"/>
        <v>23.013200877193</v>
      </c>
      <c r="Q13" s="1">
        <f t="shared" si="4"/>
        <v>22.8302596491228</v>
      </c>
      <c r="R13" s="1">
        <f t="shared" si="4"/>
        <v>22.40898</v>
      </c>
    </row>
    <row r="14" ht="12.75">
      <c r="B14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workbookViewId="0" topLeftCell="A1">
      <selection activeCell="C15" sqref="C15"/>
    </sheetView>
  </sheetViews>
  <sheetFormatPr defaultColWidth="9.140625" defaultRowHeight="12.75"/>
  <cols>
    <col min="1" max="16384" width="9.140625" style="3" customWidth="1"/>
  </cols>
  <sheetData>
    <row r="1" ht="12.75">
      <c r="A1" s="2" t="s">
        <v>18</v>
      </c>
    </row>
    <row r="3" ht="12.75">
      <c r="A3" s="4" t="s">
        <v>19</v>
      </c>
    </row>
    <row r="4" spans="1:2" ht="12.75">
      <c r="A4" s="5" t="s">
        <v>20</v>
      </c>
      <c r="B4" s="6" t="s">
        <v>21</v>
      </c>
    </row>
    <row r="5" spans="1:2" ht="12.75">
      <c r="A5" s="5" t="s">
        <v>22</v>
      </c>
      <c r="B5" s="6" t="s">
        <v>23</v>
      </c>
    </row>
    <row r="6" spans="1:2" ht="12.75">
      <c r="A6" s="5" t="s">
        <v>24</v>
      </c>
      <c r="B6" s="7" t="s">
        <v>25</v>
      </c>
    </row>
    <row r="7" spans="1:2" ht="12.75">
      <c r="A7" s="5" t="s">
        <v>26</v>
      </c>
      <c r="B7" s="6" t="s">
        <v>27</v>
      </c>
    </row>
    <row r="8" spans="1:2" ht="12.75">
      <c r="A8" s="5"/>
      <c r="B8" s="6" t="s">
        <v>28</v>
      </c>
    </row>
    <row r="9" spans="1:2" ht="12.75">
      <c r="A9" s="5"/>
      <c r="B9" s="6" t="s">
        <v>29</v>
      </c>
    </row>
    <row r="10" spans="1:2" ht="12.75">
      <c r="A10" s="5"/>
      <c r="B10" s="6" t="s">
        <v>30</v>
      </c>
    </row>
    <row r="11" spans="1:2" ht="12.75">
      <c r="A11" s="5"/>
      <c r="B11" s="6" t="s">
        <v>31</v>
      </c>
    </row>
    <row r="12" spans="1:2" ht="12.75">
      <c r="A12" s="5" t="s">
        <v>32</v>
      </c>
      <c r="B12" s="8" t="s">
        <v>33</v>
      </c>
    </row>
    <row r="16" ht="12.75">
      <c r="A16" s="6"/>
    </row>
    <row r="23" ht="12.75">
      <c r="A23" s="6"/>
    </row>
  </sheetData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kristensen</cp:lastModifiedBy>
  <dcterms:created xsi:type="dcterms:W3CDTF">2010-09-03T08:46:49Z</dcterms:created>
  <dcterms:modified xsi:type="dcterms:W3CDTF">2010-09-03T09:32:42Z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-1247216816</vt:i4>
  </property>
  <property fmtid="{D5CDD505-2E9C-101B-9397-08002B2CF9AE}" pid="4" name="_NewReviewCyc">
    <vt:lpwstr/>
  </property>
  <property fmtid="{D5CDD505-2E9C-101B-9397-08002B2CF9AE}" pid="5" name="_EmailSubje">
    <vt:lpwstr>Diagrams for CSI20 update</vt:lpwstr>
  </property>
  <property fmtid="{D5CDD505-2E9C-101B-9397-08002B2CF9AE}" pid="6" name="_AuthorEma">
    <vt:lpwstr>Peter.Kristensen@eea.europa.eu</vt:lpwstr>
  </property>
  <property fmtid="{D5CDD505-2E9C-101B-9397-08002B2CF9AE}" pid="7" name="_AuthorEmailDisplayNa">
    <vt:lpwstr>Peter Kristensen</vt:lpwstr>
  </property>
</Properties>
</file>