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1700" activeTab="0"/>
  </bookViews>
  <sheets>
    <sheet name="Fig 4" sheetId="1" r:id="rId1"/>
    <sheet name="Fig 4 CO2 imports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Ricardo</author>
  </authors>
  <commentList>
    <comment ref="D2" authorId="0">
      <text>
        <r>
          <rPr>
            <b/>
            <sz val="8"/>
            <rFont val="Tahoma"/>
            <family val="2"/>
          </rPr>
          <t>Ricardo:</t>
        </r>
        <r>
          <rPr>
            <sz val="8"/>
            <rFont val="Tahoma"/>
            <family val="2"/>
          </rPr>
          <t xml:space="preserve">
Dependence on fossil fuels only! </t>
        </r>
      </text>
    </comment>
    <comment ref="R2" authorId="0">
      <text>
        <r>
          <rPr>
            <b/>
            <sz val="8"/>
            <rFont val="Tahoma"/>
            <family val="2"/>
          </rPr>
          <t>Ricardo:</t>
        </r>
        <r>
          <rPr>
            <sz val="8"/>
            <rFont val="Tahoma"/>
            <family val="2"/>
          </rPr>
          <t xml:space="preserve">
Dependence on fossil fuels only!  lower than in terms of energy because there is  more coal coming from europe with a higher IEF.
</t>
        </r>
      </text>
    </comment>
  </commentList>
</comments>
</file>

<file path=xl/sharedStrings.xml><?xml version="1.0" encoding="utf-8"?>
<sst xmlns="http://schemas.openxmlformats.org/spreadsheetml/2006/main" count="29" uniqueCount="26">
  <si>
    <t>Solid fuels</t>
  </si>
  <si>
    <t>Oil</t>
  </si>
  <si>
    <t>Gas</t>
  </si>
  <si>
    <t>Electricity</t>
  </si>
  <si>
    <t xml:space="preserve">Primary consumption </t>
  </si>
  <si>
    <t>Net import dependency</t>
  </si>
  <si>
    <t>EEA</t>
  </si>
  <si>
    <t>EU-27</t>
  </si>
  <si>
    <t>Net import dependency in 2008 (%)</t>
  </si>
  <si>
    <t>Source: CSI - based on Eurostat's energy balances.</t>
  </si>
  <si>
    <t>%total fossil fuel import</t>
  </si>
  <si>
    <t>Chart - CO2 emissions in EU-27 by fuel and origin of the fuel, 2007</t>
  </si>
  <si>
    <t>Solid fuel</t>
  </si>
  <si>
    <t>MtCO2</t>
  </si>
  <si>
    <t>CO2 emissions from imported fuel</t>
  </si>
  <si>
    <t>CO2 emissions from domestic fuel</t>
  </si>
  <si>
    <t xml:space="preserve">Gas </t>
  </si>
  <si>
    <t xml:space="preserve">Oil </t>
  </si>
  <si>
    <t xml:space="preserve">Fugitives </t>
  </si>
  <si>
    <t xml:space="preserve">Other fuels </t>
  </si>
  <si>
    <t>Check</t>
  </si>
  <si>
    <t>ENER012</t>
  </si>
  <si>
    <t>Title:</t>
  </si>
  <si>
    <r>
      <t>Net imports of all fossil fuels and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 in EU-27 by fuel and origin of the fuel, 2008</t>
    </r>
  </si>
  <si>
    <r>
      <t>Data source:</t>
    </r>
    <r>
      <rPr>
        <sz val="9"/>
        <rFont val="Arial"/>
        <family val="2"/>
      </rPr>
      <t xml:space="preserve"> EEA, Eurostat</t>
    </r>
  </si>
  <si>
    <r>
      <t>Notes</t>
    </r>
    <r>
      <rPr>
        <sz val="9"/>
        <rFont val="Arial"/>
        <family val="2"/>
      </rPr>
      <t xml:space="preserve"> Emission Factors (tCO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/TJ) for Coal (97); oil (73); gas (57) multiplied by the level of net energy imports. All fugitive emissions and those from other fuels are assumed to be domestic; other fuels exclude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from burning biomass in power plants.</t>
    </r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</si>
</sst>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0"/>
    <numFmt numFmtId="165" formatCode="0.0%"/>
    <numFmt numFmtId="166" formatCode="0.0"/>
    <numFmt numFmtId="167" formatCode="yyyy/mm/dd\ hh:mm:ss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9.25"/>
      <color indexed="8"/>
      <name val="Arial"/>
      <family val="2"/>
    </font>
    <font>
      <sz val="8.5"/>
      <color indexed="8"/>
      <name val="Arial"/>
      <family val="2"/>
    </font>
    <font>
      <b/>
      <sz val="9.25"/>
      <color indexed="12"/>
      <name val="Arial"/>
      <family val="2"/>
    </font>
    <font>
      <sz val="10.25"/>
      <color indexed="8"/>
      <name val="Arial"/>
      <family val="2"/>
    </font>
    <font>
      <b/>
      <sz val="10.25"/>
      <color indexed="8"/>
      <name val="Arial"/>
      <family val="2"/>
    </font>
    <font>
      <sz val="9.4"/>
      <color indexed="8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5"/>
    </xf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4" fontId="20" fillId="26" borderId="0" applyBorder="0">
      <alignment horizontal="right" vertical="center"/>
      <protection/>
    </xf>
    <xf numFmtId="4" fontId="20" fillId="26" borderId="1">
      <alignment horizontal="right" vertical="center"/>
      <protection/>
    </xf>
    <xf numFmtId="4" fontId="25" fillId="27" borderId="2">
      <alignment horizontal="right" vertical="center"/>
      <protection/>
    </xf>
    <xf numFmtId="4" fontId="24" fillId="27" borderId="2">
      <alignment horizontal="right" vertical="center"/>
      <protection/>
    </xf>
    <xf numFmtId="0" fontId="45" fillId="28" borderId="0" applyNumberFormat="0" applyBorder="0" applyAlignment="0" applyProtection="0"/>
    <xf numFmtId="0" fontId="46" fillId="29" borderId="3" applyNumberFormat="0" applyAlignment="0" applyProtection="0"/>
    <xf numFmtId="0" fontId="47" fillId="30" borderId="4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24" fillId="0" borderId="0" applyNumberFormat="0">
      <alignment horizontal="right"/>
      <protection/>
    </xf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0" fillId="0" borderId="5">
      <alignment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32" borderId="3" applyNumberFormat="0" applyAlignment="0" applyProtection="0"/>
    <xf numFmtId="0" fontId="54" fillId="0" borderId="9" applyNumberFormat="0" applyFill="0" applyAlignment="0" applyProtection="0"/>
    <xf numFmtId="0" fontId="55" fillId="33" borderId="0" applyNumberFormat="0" applyBorder="0" applyAlignment="0" applyProtection="0"/>
    <xf numFmtId="0" fontId="21" fillId="0" borderId="0" applyNumberFormat="0" applyFill="0" applyBorder="0" applyProtection="0">
      <alignment horizontal="left" vertical="center"/>
    </xf>
    <xf numFmtId="0" fontId="0" fillId="34" borderId="0" applyNumberFormat="0" applyFont="0" applyBorder="0" applyAlignment="0" applyProtection="0"/>
    <xf numFmtId="0" fontId="43" fillId="35" borderId="10" applyNumberFormat="0" applyFont="0" applyAlignment="0" applyProtection="0"/>
    <xf numFmtId="0" fontId="56" fillId="29" borderId="11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9" fillId="0" borderId="0" applyNumberFormat="0" applyFill="0" applyBorder="0" applyAlignment="0" applyProtection="0"/>
    <xf numFmtId="4" fontId="20" fillId="0" borderId="0">
      <alignment/>
      <protection/>
    </xf>
  </cellStyleXfs>
  <cellXfs count="17">
    <xf numFmtId="0" fontId="0" fillId="0" borderId="0" xfId="0" applyAlignment="1">
      <alignment/>
    </xf>
    <xf numFmtId="0" fontId="19" fillId="0" borderId="0" xfId="0" applyFont="1" applyAlignment="1">
      <alignment/>
    </xf>
    <xf numFmtId="9" fontId="0" fillId="0" borderId="0" xfId="68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0" borderId="0" xfId="0" applyFont="1" applyAlignment="1">
      <alignment/>
    </xf>
    <xf numFmtId="3" fontId="26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165" fontId="27" fillId="0" borderId="0" xfId="68" applyNumberFormat="1" applyFont="1" applyAlignment="1">
      <alignment/>
    </xf>
    <xf numFmtId="0" fontId="0" fillId="36" borderId="0" xfId="0" applyFont="1" applyFill="1" applyAlignment="1">
      <alignment horizontal="center"/>
    </xf>
    <xf numFmtId="165" fontId="0" fillId="36" borderId="0" xfId="0" applyNumberFormat="1" applyFill="1" applyAlignment="1">
      <alignment/>
    </xf>
    <xf numFmtId="0" fontId="26" fillId="36" borderId="0" xfId="0" applyFont="1" applyFill="1" applyAlignment="1">
      <alignment/>
    </xf>
    <xf numFmtId="9" fontId="0" fillId="0" borderId="0" xfId="68" applyNumberFormat="1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justify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x indented GHG Textfiels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ggBoldCells" xfId="40"/>
    <cellStyle name="AggCels_T(2)" xfId="41"/>
    <cellStyle name="AggOrange_bld_it" xfId="42"/>
    <cellStyle name="AggOrange9_CRFReport-template" xfId="43"/>
    <cellStyle name="Bad" xfId="44"/>
    <cellStyle name="Calculation" xfId="45"/>
    <cellStyle name="Check Cell" xfId="46"/>
    <cellStyle name="Comma" xfId="47"/>
    <cellStyle name="Comma [0]" xfId="48"/>
    <cellStyle name="Constants" xfId="49"/>
    <cellStyle name="Currency" xfId="50"/>
    <cellStyle name="Currency [0]" xfId="51"/>
    <cellStyle name="Empty_TBorder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eadline" xfId="59"/>
    <cellStyle name="Hyperlink" xfId="60"/>
    <cellStyle name="Input" xfId="61"/>
    <cellStyle name="Linked Cell" xfId="62"/>
    <cellStyle name="Neutral" xfId="63"/>
    <cellStyle name="Normal GHG Textfiels Bold" xfId="64"/>
    <cellStyle name="Normal GHG-Shade" xfId="65"/>
    <cellStyle name="Note" xfId="66"/>
    <cellStyle name="Output" xfId="67"/>
    <cellStyle name="Percent" xfId="68"/>
    <cellStyle name="Standard 2" xfId="69"/>
    <cellStyle name="Standard_CRFReport-template" xfId="70"/>
    <cellStyle name="Title" xfId="71"/>
    <cellStyle name="Total" xfId="72"/>
    <cellStyle name="Warning Text" xfId="73"/>
    <cellStyle name="Обычный_CRF2002 (1)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35"/>
          <c:w val="0.723"/>
          <c:h val="0.9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 4'!$B$6</c:f>
              <c:strCache>
                <c:ptCount val="1"/>
                <c:pt idx="0">
                  <c:v>Solid fuels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4'!$A$7:$A$8</c:f>
              <c:strCache/>
            </c:strRef>
          </c:cat>
          <c:val>
            <c:numRef>
              <c:f>'Fig 4'!$B$7:$B$8</c:f>
              <c:numCache/>
            </c:numRef>
          </c:val>
        </c:ser>
        <c:ser>
          <c:idx val="2"/>
          <c:order val="1"/>
          <c:tx>
            <c:strRef>
              <c:f>'Fig 4'!$C$6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4'!$A$7:$A$8</c:f>
              <c:strCache/>
            </c:strRef>
          </c:cat>
          <c:val>
            <c:numRef>
              <c:f>'Fig 4'!$C$7:$C$8</c:f>
              <c:numCache/>
            </c:numRef>
          </c:val>
        </c:ser>
        <c:ser>
          <c:idx val="0"/>
          <c:order val="2"/>
          <c:tx>
            <c:strRef>
              <c:f>'Fig 4'!$D$6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4'!$A$7:$A$8</c:f>
              <c:strCache/>
            </c:strRef>
          </c:cat>
          <c:val>
            <c:numRef>
              <c:f>'Fig 4'!$D$7:$D$8</c:f>
              <c:numCache/>
            </c:numRef>
          </c:val>
        </c:ser>
        <c:ser>
          <c:idx val="3"/>
          <c:order val="3"/>
          <c:tx>
            <c:strRef>
              <c:f>'Fig 4'!$E$6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4'!$A$7:$A$8</c:f>
              <c:strCache/>
            </c:strRef>
          </c:cat>
          <c:val>
            <c:numRef>
              <c:f>'Fig 4'!$E$7:$E$8</c:f>
              <c:numCache/>
            </c:numRef>
          </c:val>
        </c:ser>
        <c:overlap val="100"/>
        <c:gapWidth val="50"/>
        <c:axId val="42457255"/>
        <c:axId val="46570976"/>
      </c:barChart>
      <c:catAx>
        <c:axId val="42457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70976"/>
        <c:crosses val="autoZero"/>
        <c:auto val="1"/>
        <c:lblOffset val="100"/>
        <c:tickLblSkip val="1"/>
        <c:noMultiLvlLbl val="0"/>
      </c:catAx>
      <c:valAx>
        <c:axId val="4657097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primary energy consumption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572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75"/>
          <c:y val="0.40825"/>
          <c:w val="0.19225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06375"/>
          <c:w val="0.83125"/>
          <c:h val="0.93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 4 CO2 imports'!$C$5</c:f>
              <c:strCache>
                <c:ptCount val="1"/>
                <c:pt idx="0">
                  <c:v>CO2 emissions from domestic fuel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CO2 imports'!$A$6:$A$10</c:f>
              <c:strCache/>
            </c:strRef>
          </c:cat>
          <c:val>
            <c:numRef>
              <c:f>'Fig 4 CO2 imports'!$C$6:$C$10</c:f>
              <c:numCache/>
            </c:numRef>
          </c:val>
        </c:ser>
        <c:ser>
          <c:idx val="0"/>
          <c:order val="1"/>
          <c:tx>
            <c:strRef>
              <c:f>'Fig 4 CO2 imports'!$B$5</c:f>
              <c:strCache>
                <c:ptCount val="1"/>
                <c:pt idx="0">
                  <c:v>CO2 emissions from imported fuel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CO2 imports'!$A$6:$A$10</c:f>
              <c:strCache/>
            </c:strRef>
          </c:cat>
          <c:val>
            <c:numRef>
              <c:f>'Fig 4 CO2 imports'!$B$6:$B$10</c:f>
              <c:numCache/>
            </c:numRef>
          </c:val>
        </c:ser>
        <c:overlap val="100"/>
        <c:gapWidth val="50"/>
        <c:axId val="16485601"/>
        <c:axId val="14152682"/>
      </c:barChart>
      <c:catAx>
        <c:axId val="1648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52682"/>
        <c:crosses val="autoZero"/>
        <c:auto val="1"/>
        <c:lblOffset val="100"/>
        <c:tickLblSkip val="1"/>
        <c:noMultiLvlLbl val="0"/>
      </c:catAx>
      <c:valAx>
        <c:axId val="14152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MtCO2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85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25"/>
          <c:y val="0.18325"/>
          <c:w val="0.2475"/>
          <c:h val="0.279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0.23075</cdr:x>
      <cdr:y>0.1045</cdr:y>
    </cdr:from>
    <cdr:to>
      <cdr:x>0.435</cdr:x>
      <cdr:y>0.268</cdr:y>
    </cdr:to>
    <cdr:sp>
      <cdr:nvSpPr>
        <cdr:cNvPr id="1" name="Text Box 1"/>
        <cdr:cNvSpPr txBox="1">
          <a:spLocks noChangeArrowheads="1"/>
        </cdr:cNvSpPr>
      </cdr:nvSpPr>
      <cdr:spPr>
        <a:xfrm>
          <a:off x="914400" y="447675"/>
          <a:ext cx="8191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47% net dependency rate</a:t>
          </a:r>
        </a:p>
      </cdr:txBody>
    </cdr:sp>
  </cdr:relSizeAnchor>
  <cdr:relSizeAnchor xmlns:cdr="http://schemas.openxmlformats.org/drawingml/2006/chartDrawing">
    <cdr:from>
      <cdr:x>0.53525</cdr:x>
      <cdr:y>0.10625</cdr:y>
    </cdr:from>
    <cdr:to>
      <cdr:x>0.7665</cdr:x>
      <cdr:y>0.253</cdr:y>
    </cdr:to>
    <cdr:sp>
      <cdr:nvSpPr>
        <cdr:cNvPr id="2" name="Text Box 2"/>
        <cdr:cNvSpPr txBox="1">
          <a:spLocks noChangeArrowheads="1"/>
        </cdr:cNvSpPr>
      </cdr:nvSpPr>
      <cdr:spPr>
        <a:xfrm>
          <a:off x="2133600" y="447675"/>
          <a:ext cx="9239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56% net dependency rate</a:t>
          </a:r>
        </a:p>
      </cdr:txBody>
    </cdr:sp>
  </cdr:relSizeAnchor>
  <cdr:relSizeAnchor xmlns:cdr="http://schemas.openxmlformats.org/drawingml/2006/chartDrawing">
    <cdr:from>
      <cdr:x>0.3195</cdr:x>
      <cdr:y>0.269</cdr:y>
    </cdr:from>
    <cdr:to>
      <cdr:x>0.33425</cdr:x>
      <cdr:y>0.45025</cdr:y>
    </cdr:to>
    <cdr:sp>
      <cdr:nvSpPr>
        <cdr:cNvPr id="3" name="AutoShape 3"/>
        <cdr:cNvSpPr>
          <a:spLocks/>
        </cdr:cNvSpPr>
      </cdr:nvSpPr>
      <cdr:spPr>
        <a:xfrm>
          <a:off x="1276350" y="1152525"/>
          <a:ext cx="57150" cy="781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0.63675</cdr:x>
      <cdr:y>0.2145</cdr:y>
    </cdr:from>
    <cdr:to>
      <cdr:x>0.6515</cdr:x>
      <cdr:y>0.39575</cdr:y>
    </cdr:to>
    <cdr:sp>
      <cdr:nvSpPr>
        <cdr:cNvPr id="4" name="AutoShape 4"/>
        <cdr:cNvSpPr>
          <a:spLocks/>
        </cdr:cNvSpPr>
      </cdr:nvSpPr>
      <cdr:spPr>
        <a:xfrm>
          <a:off x="2543175" y="914400"/>
          <a:ext cx="57150" cy="781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10</xdr:row>
      <xdr:rowOff>76200</xdr:rowOff>
    </xdr:from>
    <xdr:to>
      <xdr:col>5</xdr:col>
      <xdr:colOff>200025</xdr:colOff>
      <xdr:row>36</xdr:row>
      <xdr:rowOff>152400</xdr:rowOff>
    </xdr:to>
    <xdr:graphicFrame>
      <xdr:nvGraphicFramePr>
        <xdr:cNvPr id="1" name="Chart 2"/>
        <xdr:cNvGraphicFramePr/>
      </xdr:nvGraphicFramePr>
      <xdr:xfrm>
        <a:off x="3781425" y="2276475"/>
        <a:ext cx="40005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0</xdr:row>
      <xdr:rowOff>38100</xdr:rowOff>
    </xdr:from>
    <xdr:to>
      <xdr:col>10</xdr:col>
      <xdr:colOff>523875</xdr:colOff>
      <xdr:row>28</xdr:row>
      <xdr:rowOff>76200</xdr:rowOff>
    </xdr:to>
    <xdr:graphicFrame>
      <xdr:nvGraphicFramePr>
        <xdr:cNvPr id="1" name="Chart 64"/>
        <xdr:cNvGraphicFramePr/>
      </xdr:nvGraphicFramePr>
      <xdr:xfrm>
        <a:off x="5419725" y="38100"/>
        <a:ext cx="56292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12_2010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_QC"/>
      <sheetName val="Fig 1 "/>
      <sheetName val="Fig 1 EU27 excl petr"/>
      <sheetName val="Fig 1 data EU27 NG imp"/>
      <sheetName val="Fig 1 data EU27 NG Exp"/>
      <sheetName val="Fig 1 data EU27 SF imp"/>
      <sheetName val="Fig 1 data EU27 SF exp"/>
      <sheetName val="Fig 1 data EU27 OI imp"/>
      <sheetName val="Fig 1 data EU27 OI exp"/>
      <sheetName val="Fig 1 data GIEC"/>
      <sheetName val="Fig 1 data Conversion factors"/>
      <sheetName val="Country abb"/>
      <sheetName val="Fig 2"/>
      <sheetName val="Fig 2 data MS SF imp 2008"/>
      <sheetName val="Fig 2 data MS SF exp 2008"/>
      <sheetName val="Fig 2 data MS OI imp 2008"/>
      <sheetName val="Fig 2 data MS OI exp 2008"/>
      <sheetName val="Fig 2 data MS NG imp 2008"/>
      <sheetName val="Fig 2 data MS NG exp 2008"/>
      <sheetName val="Fig 3"/>
      <sheetName val="Fig 4"/>
      <sheetName val="Fig 4 CO2 imports"/>
      <sheetName val="Fig 5"/>
      <sheetName val="Gas intra-EU"/>
      <sheetName val="Biomass"/>
      <sheetName val="Possibly Redundant---&gt;"/>
      <sheetName val="Tables"/>
      <sheetName val="EU27 excl petr only hard coal"/>
      <sheetName val="LNG"/>
    </sheetNames>
    <sheetDataSet>
      <sheetData sheetId="1">
        <row r="75">
          <cell r="AI75" t="str">
            <v>Libya</v>
          </cell>
          <cell r="AJ75">
            <v>0.03132375332279156</v>
          </cell>
          <cell r="AQ75">
            <v>0.03829724710777722</v>
          </cell>
        </row>
        <row r="76">
          <cell r="AI76" t="str">
            <v>Saudi Arabia</v>
          </cell>
          <cell r="AJ76">
            <v>0.03932046879267063</v>
          </cell>
          <cell r="AQ76">
            <v>0.024924431508304343</v>
          </cell>
        </row>
        <row r="77">
          <cell r="AI77" t="str">
            <v>Iran</v>
          </cell>
          <cell r="AJ77">
            <v>0.02094262842144884</v>
          </cell>
          <cell r="AQ77">
            <v>0.0192655151825703</v>
          </cell>
        </row>
        <row r="78">
          <cell r="AI78" t="str">
            <v>South Africa</v>
          </cell>
          <cell r="AJ78">
            <v>0.014707740324554096</v>
          </cell>
          <cell r="AQ78">
            <v>0.015680810751634498</v>
          </cell>
        </row>
        <row r="79">
          <cell r="AI79" t="str">
            <v>Australia</v>
          </cell>
          <cell r="AJ79">
            <v>0.010631715668210327</v>
          </cell>
          <cell r="AQ79">
            <v>0.010416918775779212</v>
          </cell>
        </row>
        <row r="80">
          <cell r="AI80" t="str">
            <v>Colombia</v>
          </cell>
          <cell r="AJ80">
            <v>0.008658630268540432</v>
          </cell>
          <cell r="AQ80">
            <v>0.010564664858569186</v>
          </cell>
        </row>
        <row r="81">
          <cell r="AI81" t="str">
            <v>Indonesia</v>
          </cell>
          <cell r="AJ81">
            <v>0.0034170156717020393</v>
          </cell>
          <cell r="AQ81">
            <v>0.00616461850221571</v>
          </cell>
        </row>
        <row r="82">
          <cell r="AI82" t="str">
            <v>Other countries</v>
          </cell>
          <cell r="AJ82">
            <v>0.06316515514369879</v>
          </cell>
          <cell r="AQ82">
            <v>0.07591471267849455</v>
          </cell>
        </row>
        <row r="86">
          <cell r="AJ86">
            <v>2000</v>
          </cell>
          <cell r="AK86">
            <v>2008</v>
          </cell>
        </row>
        <row r="87">
          <cell r="AI87" t="str">
            <v>Russia</v>
          </cell>
          <cell r="AJ87">
            <v>0.13211770666451603</v>
          </cell>
          <cell r="AK87">
            <v>0.20664055300064224</v>
          </cell>
        </row>
        <row r="88">
          <cell r="AI88" t="str">
            <v>Norway</v>
          </cell>
          <cell r="AJ88">
            <v>0.09326151502528883</v>
          </cell>
          <cell r="AK88">
            <v>0.09778329973642534</v>
          </cell>
        </row>
        <row r="89">
          <cell r="AI89" t="str">
            <v>Algeria</v>
          </cell>
          <cell r="AJ89">
            <v>0.04504712911832168</v>
          </cell>
          <cell r="AK89">
            <v>0.036357799748764</v>
          </cell>
        </row>
        <row r="90">
          <cell r="AI90" t="str">
            <v>Nigeria</v>
          </cell>
          <cell r="AJ90">
            <v>0.015322099475975008</v>
          </cell>
          <cell r="AK90">
            <v>0.015829950147444448</v>
          </cell>
        </row>
        <row r="91">
          <cell r="AI91" t="str">
            <v>Libya</v>
          </cell>
          <cell r="AJ91">
            <v>0.03132375332279156</v>
          </cell>
          <cell r="AK91">
            <v>0.03881205982487345</v>
          </cell>
        </row>
        <row r="92">
          <cell r="AI92" t="str">
            <v>Saudi Arabia</v>
          </cell>
          <cell r="AJ92">
            <v>0.03932046879267063</v>
          </cell>
          <cell r="AK92">
            <v>0.023719120421658083</v>
          </cell>
        </row>
        <row r="93">
          <cell r="AI93" t="str">
            <v>Iran</v>
          </cell>
          <cell r="AJ93">
            <v>0.02094262842144884</v>
          </cell>
          <cell r="AK93">
            <v>0.017720407996723475</v>
          </cell>
        </row>
        <row r="94">
          <cell r="AI94" t="str">
            <v>South Africa</v>
          </cell>
          <cell r="AJ94">
            <v>0.014707740324554096</v>
          </cell>
          <cell r="AK94">
            <v>0.012758336410334293</v>
          </cell>
        </row>
        <row r="95">
          <cell r="AI95" t="str">
            <v>Australia</v>
          </cell>
          <cell r="AJ95">
            <v>0.010631715668210327</v>
          </cell>
          <cell r="AK95">
            <v>0.009232922487877833</v>
          </cell>
        </row>
        <row r="96">
          <cell r="AI96" t="str">
            <v>Colombia</v>
          </cell>
          <cell r="AJ96">
            <v>0.008658630268540432</v>
          </cell>
          <cell r="AK96">
            <v>0.009719592890354208</v>
          </cell>
        </row>
        <row r="97">
          <cell r="AI97" t="str">
            <v>Indonesia</v>
          </cell>
          <cell r="AJ97">
            <v>0.0034170156717020393</v>
          </cell>
          <cell r="AK97">
            <v>0.005676454213652649</v>
          </cell>
        </row>
        <row r="98">
          <cell r="AI98" t="str">
            <v>Other countries</v>
          </cell>
          <cell r="AJ98">
            <v>0.06316515514369879</v>
          </cell>
          <cell r="AK98">
            <v>0.08728968962891712</v>
          </cell>
        </row>
      </sheetData>
      <sheetData sheetId="20">
        <row r="58">
          <cell r="B58" t="str">
            <v>Solid fuels</v>
          </cell>
          <cell r="C58" t="str">
            <v>Oil</v>
          </cell>
          <cell r="D58" t="str">
            <v>Gas</v>
          </cell>
          <cell r="E58" t="str">
            <v>Electricity</v>
          </cell>
        </row>
        <row r="59">
          <cell r="A59" t="str">
            <v>EEA</v>
          </cell>
          <cell r="B59">
            <v>7.614009884449821</v>
          </cell>
          <cell r="C59">
            <v>27.430114569294858</v>
          </cell>
          <cell r="D59">
            <v>11.509345474497527</v>
          </cell>
          <cell r="E59">
            <v>0.005057683131553915</v>
          </cell>
        </row>
        <row r="60">
          <cell r="A60" t="str">
            <v>EU-27</v>
          </cell>
          <cell r="B60">
            <v>7.642831021500656</v>
          </cell>
          <cell r="C60">
            <v>33.25537683113488</v>
          </cell>
          <cell r="D60">
            <v>15.255539117009228</v>
          </cell>
          <cell r="E60">
            <v>0.0788086882966319</v>
          </cell>
        </row>
      </sheetData>
      <sheetData sheetId="21">
        <row r="66">
          <cell r="B66" t="str">
            <v>CO2 emissions from imported fuel</v>
          </cell>
          <cell r="C66" t="str">
            <v>CO2 emissions from domestic fuel</v>
          </cell>
        </row>
        <row r="67">
          <cell r="A67" t="str">
            <v>Solid fuels</v>
          </cell>
          <cell r="B67">
            <v>517.4736092732445</v>
          </cell>
          <cell r="C67">
            <v>635.1984132328528</v>
          </cell>
        </row>
        <row r="68">
          <cell r="A68" t="str">
            <v>Gas </v>
          </cell>
          <cell r="B68">
            <v>621.574682858482</v>
          </cell>
          <cell r="C68">
            <v>376.47464160687394</v>
          </cell>
        </row>
        <row r="69">
          <cell r="A69" t="str">
            <v>Oil </v>
          </cell>
          <cell r="B69">
            <v>1425.1087239391366</v>
          </cell>
          <cell r="C69">
            <v>137.1182652886114</v>
          </cell>
        </row>
        <row r="70">
          <cell r="A70" t="str">
            <v>Fugitives </v>
          </cell>
          <cell r="C70">
            <v>18.97352400045334</v>
          </cell>
        </row>
        <row r="71">
          <cell r="A71" t="str">
            <v>Other fuels </v>
          </cell>
          <cell r="C71">
            <v>55.378780810705024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49"/>
  <sheetViews>
    <sheetView tabSelected="1" zoomScale="90" zoomScaleNormal="90" zoomScalePageLayoutView="0" workbookViewId="0" topLeftCell="A1">
      <selection activeCell="J26" sqref="J26"/>
    </sheetView>
  </sheetViews>
  <sheetFormatPr defaultColWidth="9.140625" defaultRowHeight="12.75"/>
  <cols>
    <col min="1" max="1" width="55.8515625" style="0" bestFit="1" customWidth="1"/>
    <col min="2" max="2" width="16.140625" style="0" customWidth="1"/>
    <col min="3" max="3" width="15.421875" style="0" customWidth="1"/>
    <col min="4" max="4" width="11.7109375" style="0" customWidth="1"/>
    <col min="5" max="5" width="14.57421875" style="0" customWidth="1"/>
    <col min="6" max="6" width="19.7109375" style="0" customWidth="1"/>
    <col min="10" max="10" width="34.421875" style="0" customWidth="1"/>
    <col min="12" max="12" width="9.421875" style="0" bestFit="1" customWidth="1"/>
    <col min="15" max="15" width="22.421875" style="0" customWidth="1"/>
    <col min="22" max="23" width="10.28125" style="0" bestFit="1" customWidth="1"/>
  </cols>
  <sheetData>
    <row r="1" ht="12.75">
      <c r="A1" t="s">
        <v>21</v>
      </c>
    </row>
    <row r="2" spans="1:2" ht="18.75">
      <c r="A2" t="s">
        <v>22</v>
      </c>
      <c r="B2" s="14" t="s">
        <v>23</v>
      </c>
    </row>
    <row r="3" spans="1:2" ht="14.25">
      <c r="A3" s="15" t="s">
        <v>24</v>
      </c>
      <c r="B3" s="14"/>
    </row>
    <row r="4" spans="1:13" ht="51">
      <c r="A4" s="16" t="s">
        <v>25</v>
      </c>
      <c r="K4" t="str">
        <f>'[1]Fig 1 '!AI75</f>
        <v>Libya</v>
      </c>
      <c r="L4" s="2">
        <f>'[1]Fig 1 '!AJ75</f>
        <v>0.03132375332279156</v>
      </c>
      <c r="M4" s="2">
        <f>'[1]Fig 1 '!AQ75</f>
        <v>0.03829724710777722</v>
      </c>
    </row>
    <row r="5" spans="11:13" ht="12.75">
      <c r="K5" t="str">
        <f>'[1]Fig 1 '!AI76</f>
        <v>Saudi Arabia</v>
      </c>
      <c r="L5" s="2">
        <f>'[1]Fig 1 '!AJ76</f>
        <v>0.03932046879267063</v>
      </c>
      <c r="M5" s="2">
        <f>'[1]Fig 1 '!AQ76</f>
        <v>0.024924431508304343</v>
      </c>
    </row>
    <row r="6" spans="2:13" ht="12.75">
      <c r="B6" t="s">
        <v>0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K6" t="str">
        <f>'[1]Fig 1 '!AI77</f>
        <v>Iran</v>
      </c>
      <c r="L6" s="2">
        <f>'[1]Fig 1 '!AJ77</f>
        <v>0.02094262842144884</v>
      </c>
      <c r="M6" s="2">
        <f>'[1]Fig 1 '!AQ77</f>
        <v>0.0192655151825703</v>
      </c>
    </row>
    <row r="7" spans="1:13" ht="12.75">
      <c r="A7" t="s">
        <v>6</v>
      </c>
      <c r="B7" s="4">
        <v>7.614009884449821</v>
      </c>
      <c r="C7" s="4">
        <v>27.430114569294858</v>
      </c>
      <c r="D7" s="4">
        <v>11.509345474497527</v>
      </c>
      <c r="E7" s="4">
        <v>0.005057683131553915</v>
      </c>
      <c r="F7">
        <v>100</v>
      </c>
      <c r="G7" s="4">
        <v>46.55852761137376</v>
      </c>
      <c r="K7" t="str">
        <f>'[1]Fig 1 '!AI78</f>
        <v>South Africa</v>
      </c>
      <c r="L7" s="2">
        <f>'[1]Fig 1 '!AJ78</f>
        <v>0.014707740324554096</v>
      </c>
      <c r="M7" s="2">
        <f>'[1]Fig 1 '!AQ78</f>
        <v>0.015680810751634498</v>
      </c>
    </row>
    <row r="8" spans="1:13" ht="12.75">
      <c r="A8" t="s">
        <v>7</v>
      </c>
      <c r="B8" s="4">
        <v>7.642831021500656</v>
      </c>
      <c r="C8" s="4">
        <v>33.25537683113488</v>
      </c>
      <c r="D8" s="4">
        <v>15.255539117009228</v>
      </c>
      <c r="E8" s="4">
        <v>0.0788086882966319</v>
      </c>
      <c r="F8">
        <v>100</v>
      </c>
      <c r="G8" s="4">
        <v>56.2325556579414</v>
      </c>
      <c r="K8" t="str">
        <f>'[1]Fig 1 '!AI79</f>
        <v>Australia</v>
      </c>
      <c r="L8" s="2">
        <f>'[1]Fig 1 '!AJ79</f>
        <v>0.010631715668210327</v>
      </c>
      <c r="M8" s="2">
        <f>'[1]Fig 1 '!AQ79</f>
        <v>0.010416918775779212</v>
      </c>
    </row>
    <row r="9" spans="11:13" ht="12.75">
      <c r="K9" t="str">
        <f>'[1]Fig 1 '!AI80</f>
        <v>Colombia</v>
      </c>
      <c r="L9" s="2">
        <f>'[1]Fig 1 '!AJ80</f>
        <v>0.008658630268540432</v>
      </c>
      <c r="M9" s="2">
        <f>'[1]Fig 1 '!AQ80</f>
        <v>0.010564664858569186</v>
      </c>
    </row>
    <row r="10" spans="1:13" ht="12.75">
      <c r="A10" s="5"/>
      <c r="B10" s="5" t="s">
        <v>8</v>
      </c>
      <c r="C10" s="5"/>
      <c r="D10" s="5"/>
      <c r="E10" s="5"/>
      <c r="F10" s="5"/>
      <c r="K10" t="str">
        <f>'[1]Fig 1 '!AI81</f>
        <v>Indonesia</v>
      </c>
      <c r="L10" s="2">
        <f>'[1]Fig 1 '!AJ81</f>
        <v>0.0034170156717020393</v>
      </c>
      <c r="M10" s="2">
        <f>'[1]Fig 1 '!AQ81</f>
        <v>0.00616461850221571</v>
      </c>
    </row>
    <row r="11" spans="1:13" ht="12.75">
      <c r="A11" s="5"/>
      <c r="B11" s="5"/>
      <c r="C11" s="5"/>
      <c r="D11" s="5"/>
      <c r="E11" s="5"/>
      <c r="F11" s="5"/>
      <c r="K11" t="str">
        <f>'[1]Fig 1 '!AI82</f>
        <v>Other countries</v>
      </c>
      <c r="L11" s="2">
        <f>'[1]Fig 1 '!AJ82</f>
        <v>0.06316515514369879</v>
      </c>
      <c r="M11" s="2">
        <f>'[1]Fig 1 '!AQ82</f>
        <v>0.07591471267849455</v>
      </c>
    </row>
    <row r="12" spans="1:6" ht="12.75">
      <c r="A12" s="5"/>
      <c r="B12" s="5"/>
      <c r="C12" s="5"/>
      <c r="D12" s="5"/>
      <c r="E12" s="5"/>
      <c r="F12" s="5"/>
    </row>
    <row r="13" spans="1:6" ht="12.75">
      <c r="A13" s="5"/>
      <c r="B13" s="5"/>
      <c r="C13" s="5"/>
      <c r="D13" s="5"/>
      <c r="E13" s="5"/>
      <c r="F13" s="5"/>
    </row>
    <row r="14" spans="1:6" ht="12.75">
      <c r="A14" s="5"/>
      <c r="B14" s="5"/>
      <c r="C14" s="5"/>
      <c r="D14" s="5"/>
      <c r="E14" s="5"/>
      <c r="F14" s="5"/>
    </row>
    <row r="15" spans="1:6" ht="12.75">
      <c r="A15" s="5"/>
      <c r="B15" s="5"/>
      <c r="C15" s="5"/>
      <c r="D15" s="5"/>
      <c r="E15" s="5"/>
      <c r="F15" s="5"/>
    </row>
    <row r="16" spans="1:6" ht="12.75">
      <c r="A16" s="5"/>
      <c r="B16" s="5"/>
      <c r="C16" s="5"/>
      <c r="D16" s="5"/>
      <c r="E16" s="5"/>
      <c r="F16" s="5"/>
    </row>
    <row r="17" spans="1:6" ht="12.75">
      <c r="A17" s="5"/>
      <c r="B17" s="5"/>
      <c r="C17" s="5"/>
      <c r="D17" s="5"/>
      <c r="E17" s="5"/>
      <c r="F17" s="5"/>
    </row>
    <row r="18" spans="1:6" ht="12.75">
      <c r="A18" s="5"/>
      <c r="B18" s="5"/>
      <c r="C18" s="5"/>
      <c r="D18" s="5"/>
      <c r="E18" s="5"/>
      <c r="F18" s="5"/>
    </row>
    <row r="19" spans="1:6" ht="12.75">
      <c r="A19" s="5"/>
      <c r="B19" s="5"/>
      <c r="C19" s="5"/>
      <c r="D19" s="5"/>
      <c r="E19" s="5"/>
      <c r="F19" s="5"/>
    </row>
    <row r="20" spans="1:6" ht="12.75">
      <c r="A20" s="5"/>
      <c r="B20" s="5"/>
      <c r="C20" s="5"/>
      <c r="D20" s="5"/>
      <c r="E20" s="5"/>
      <c r="F20" s="5"/>
    </row>
    <row r="21" spans="1:6" ht="12.75">
      <c r="A21" s="5"/>
      <c r="B21" s="5"/>
      <c r="C21" s="5"/>
      <c r="D21" s="5"/>
      <c r="E21" s="5"/>
      <c r="F21" s="5"/>
    </row>
    <row r="22" spans="1:6" ht="12.75">
      <c r="A22" s="5"/>
      <c r="B22" s="5"/>
      <c r="C22" s="5"/>
      <c r="D22" s="5"/>
      <c r="E22" s="5"/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40" ht="12.75">
      <c r="C40" s="3"/>
    </row>
    <row r="41" ht="12.75">
      <c r="C41" s="3"/>
    </row>
    <row r="43" spans="2:4" ht="12.75">
      <c r="B43" s="3"/>
      <c r="C43" s="3"/>
      <c r="D43" s="3"/>
    </row>
    <row r="46" ht="12.75">
      <c r="B46" s="2"/>
    </row>
    <row r="47" ht="12.75">
      <c r="B47" s="2"/>
    </row>
    <row r="48" ht="12.75">
      <c r="B48" s="13"/>
    </row>
    <row r="49" ht="12.75">
      <c r="B49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R18"/>
  <sheetViews>
    <sheetView zoomScale="85" zoomScaleNormal="85" zoomScalePageLayoutView="0" workbookViewId="0" topLeftCell="A1">
      <selection activeCell="C28" sqref="C28"/>
    </sheetView>
  </sheetViews>
  <sheetFormatPr defaultColWidth="9.140625" defaultRowHeight="12.75"/>
  <cols>
    <col min="1" max="1" width="28.140625" style="0" customWidth="1"/>
    <col min="2" max="2" width="15.421875" style="0" bestFit="1" customWidth="1"/>
    <col min="3" max="3" width="16.8515625" style="0" customWidth="1"/>
    <col min="4" max="4" width="14.57421875" style="0" bestFit="1" customWidth="1"/>
    <col min="5" max="5" width="13.7109375" style="0" customWidth="1"/>
    <col min="6" max="6" width="13.8515625" style="0" customWidth="1"/>
    <col min="7" max="7" width="13.00390625" style="0" customWidth="1"/>
    <col min="8" max="8" width="13.8515625" style="0" customWidth="1"/>
    <col min="9" max="9" width="13.140625" style="0" customWidth="1"/>
    <col min="10" max="10" width="15.28125" style="0" customWidth="1"/>
    <col min="11" max="11" width="15.00390625" style="0" customWidth="1"/>
    <col min="13" max="13" width="18.8515625" style="0" bestFit="1" customWidth="1"/>
    <col min="14" max="15" width="11.421875" style="0" bestFit="1" customWidth="1"/>
    <col min="16" max="17" width="10.7109375" style="0" bestFit="1" customWidth="1"/>
    <col min="18" max="18" width="12.421875" style="0" customWidth="1"/>
  </cols>
  <sheetData>
    <row r="1" spans="2:10" ht="12.75">
      <c r="B1" s="7"/>
      <c r="C1" s="6"/>
      <c r="D1" s="6"/>
      <c r="E1" s="6"/>
      <c r="F1" s="6"/>
      <c r="G1" s="6"/>
      <c r="H1" s="6"/>
      <c r="I1" s="6"/>
      <c r="J1" s="6"/>
    </row>
    <row r="2" spans="1:18" ht="20.25">
      <c r="A2" s="8" t="s">
        <v>9</v>
      </c>
      <c r="B2" s="6"/>
      <c r="D2" s="9">
        <v>0.7201509053106951</v>
      </c>
      <c r="R2" s="9" t="e">
        <f>#REF!/(#REF!+#REF!)</f>
        <v>#REF!</v>
      </c>
    </row>
    <row r="3" spans="1:18" ht="20.25">
      <c r="A3" s="8"/>
      <c r="B3" s="6"/>
      <c r="D3" s="9"/>
      <c r="H3" s="10" t="s">
        <v>10</v>
      </c>
      <c r="I3" s="10"/>
      <c r="R3" s="9"/>
    </row>
    <row r="4" spans="1:9" ht="12.75">
      <c r="A4" s="1" t="s">
        <v>11</v>
      </c>
      <c r="B4" s="3"/>
      <c r="H4" s="11" t="e">
        <f>#REF!/SUM(#REF!)</f>
        <v>#REF!</v>
      </c>
      <c r="I4" s="12" t="s">
        <v>12</v>
      </c>
    </row>
    <row r="5" spans="1:9" ht="12.75">
      <c r="A5" s="8" t="s">
        <v>13</v>
      </c>
      <c r="B5" t="s">
        <v>14</v>
      </c>
      <c r="C5" t="s">
        <v>15</v>
      </c>
      <c r="H5" s="11" t="e">
        <f>#REF!/SUM(#REF!)</f>
        <v>#REF!</v>
      </c>
      <c r="I5" s="12" t="s">
        <v>1</v>
      </c>
    </row>
    <row r="6" spans="1:9" ht="12.75">
      <c r="A6" t="s">
        <v>0</v>
      </c>
      <c r="B6" s="3">
        <v>517.4736092732445</v>
      </c>
      <c r="C6" s="3">
        <v>635.1984132328528</v>
      </c>
      <c r="H6" s="11" t="e">
        <f>#REF!/SUM(#REF!)</f>
        <v>#REF!</v>
      </c>
      <c r="I6" s="12" t="s">
        <v>2</v>
      </c>
    </row>
    <row r="7" spans="1:3" ht="12.75">
      <c r="A7" t="s">
        <v>16</v>
      </c>
      <c r="B7" s="3">
        <v>621.574682858482</v>
      </c>
      <c r="C7" s="3">
        <v>376.47464160687394</v>
      </c>
    </row>
    <row r="8" spans="1:3" ht="12.75">
      <c r="A8" t="s">
        <v>17</v>
      </c>
      <c r="B8" s="3">
        <v>1425.1087239391366</v>
      </c>
      <c r="C8" s="3">
        <v>137.1182652886114</v>
      </c>
    </row>
    <row r="9" spans="1:3" ht="12.75">
      <c r="A9" t="s">
        <v>18</v>
      </c>
      <c r="C9" s="3">
        <v>18.97352400045334</v>
      </c>
    </row>
    <row r="10" spans="1:3" ht="12.75">
      <c r="A10" t="s">
        <v>19</v>
      </c>
      <c r="C10" s="3">
        <v>55.378780810705024</v>
      </c>
    </row>
    <row r="12" spans="1:4" ht="12.75">
      <c r="A12" t="s">
        <v>20</v>
      </c>
      <c r="B12" s="3">
        <v>2564.1570160708634</v>
      </c>
      <c r="C12" s="3">
        <v>1223.1436249394965</v>
      </c>
      <c r="D12" s="3">
        <v>0</v>
      </c>
    </row>
    <row r="15" ht="12.75">
      <c r="B15" s="2">
        <v>0.44893395447229856</v>
      </c>
    </row>
    <row r="16" ht="12.75">
      <c r="B16" s="2">
        <v>0.6227895431836024</v>
      </c>
    </row>
    <row r="17" ht="12.75">
      <c r="B17" s="13">
        <v>0.9122289742565561</v>
      </c>
    </row>
    <row r="18" ht="12.75">
      <c r="B18" s="2">
        <v>0</v>
      </c>
    </row>
  </sheetData>
  <sheetProtection/>
  <mergeCells count="1">
    <mergeCell ref="H3:I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2011-07-28T13:01:12Z</dcterms:created>
  <dcterms:modified xsi:type="dcterms:W3CDTF">2011-07-28T13:09:27Z</dcterms:modified>
  <cp:category/>
  <cp:version/>
  <cp:contentType/>
  <cp:contentStatus/>
</cp:coreProperties>
</file>