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020" windowHeight="11895"/>
  </bookViews>
  <sheets>
    <sheet name="Fig 8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408d64f_STF_Fuss_1_CN1">#REF!</definedName>
    <definedName name="_f408d64f_STF_Tabellenkopf_1_CN1">#REF!</definedName>
    <definedName name="_f408d64f_STF_Titel_1_CN1">#REF!</definedName>
    <definedName name="_f408d64f_STF_Vorspalte_1_CN1">#REF!</definedName>
    <definedName name="Aggregates">[2]Aggregates!$B$1:$B$65536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hosenCountry">[3]Cover!$G$105</definedName>
    <definedName name="ChosenYear">[3]Cover!$G$117</definedName>
    <definedName name="Colheads">#REF!</definedName>
    <definedName name="Countries">[3]Cover!$K$105:$N$161</definedName>
    <definedName name="Country">[4]Cover!$G$107</definedName>
    <definedName name="CountryList">[3]Cover!$K$105:$K$161</definedName>
    <definedName name="CRF_CountryName">[5]Sheet1!$C$4</definedName>
    <definedName name="CRF_InventoryYear">[5]Sheet1!$C$6</definedName>
    <definedName name="CRF_Submission">[5]Sheet1!$C$30</definedName>
    <definedName name="CRF_Table10s1_Dyn10">[6]CO2!#REF!</definedName>
    <definedName name="CRF_Table10s1_Dyn11">[6]CO2!#REF!</definedName>
    <definedName name="CRF_Table10s1_Dyn12">[6]CO2!#REF!</definedName>
    <definedName name="CRF_Table10s1_Dyn13">[6]CO2!#REF!</definedName>
    <definedName name="CRF_Table10s1_Dyn14">[6]CO2!#REF!</definedName>
    <definedName name="CRF_Table10s1_Dyn15">[6]CO2!#REF!</definedName>
    <definedName name="CRF_Table10s1_Dyn16">[6]CO2!#REF!</definedName>
    <definedName name="CRF_Table10s1_Dyn17">[6]CO2!#REF!</definedName>
    <definedName name="CRF_Table10s1_Dyn18">[6]CO2!#REF!</definedName>
    <definedName name="CRF_Table10s1_Dyn19">[6]CO2!#REF!</definedName>
    <definedName name="CRF_Table10s1_Dyn20">[6]CO2!#REF!</definedName>
    <definedName name="CRF_Table10s2_Dyn10">[6]CH4!#REF!</definedName>
    <definedName name="CRF_Table10s2_Dyn11">[6]CH4!#REF!</definedName>
    <definedName name="CRF_Table10s2_Dyn12">[6]CH4!#REF!</definedName>
    <definedName name="CRF_Table10s2_Dyn13">[6]CH4!#REF!</definedName>
    <definedName name="CRF_Table10s2_Dyn14">[6]CH4!#REF!</definedName>
    <definedName name="CRF_Table10s2_Dyn15">[6]CH4!#REF!</definedName>
    <definedName name="CRF_Table10s2_Dyn16">[6]CH4!#REF!</definedName>
    <definedName name="CRF_Table10s2_Dyn17">[6]CH4!#REF!</definedName>
    <definedName name="CRF_Table10s2_Dyn18">[6]CH4!#REF!</definedName>
    <definedName name="CRF_Table10s2_Dyn19">[6]CH4!#REF!</definedName>
    <definedName name="CRF_Table10s2_Dyn20">[6]CH4!#REF!</definedName>
    <definedName name="CRF_Table10s3_Dyn10">[6]N2O!#REF!</definedName>
    <definedName name="CRF_Table10s3_Dyn11">[6]N2O!$B$15:$B$15</definedName>
    <definedName name="CRF_Table10s3_Dyn12">[6]N2O!$C$15:$C$15</definedName>
    <definedName name="CRF_Table10s3_Dyn13">[6]N2O!$D$15:$D$15</definedName>
    <definedName name="CRF_Table10s3_Dyn14">[6]N2O!$E$15:$E$15</definedName>
    <definedName name="CRF_Table10s3_Dyn15">[6]N2O!$F$15:$F$15</definedName>
    <definedName name="CRF_Table10s3_Dyn16">[6]N2O!$G$15:$G$15</definedName>
    <definedName name="CRF_Table10s3_Dyn17">[6]N2O!$H$15:$H$15</definedName>
    <definedName name="CRF_Table10s3_Dyn18">[6]N2O!$I$15:$I$15</definedName>
    <definedName name="CRF_Table10s3_Dyn19">[6]N2O!$J$15:$J$15</definedName>
    <definedName name="CRF_Table10s3_Dyn20">[6]N2O!$K$15:$K$15</definedName>
    <definedName name="Datamat">#REF!</definedName>
    <definedName name="DateOfChange">#REF!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g">[4]Cover!$G$111</definedName>
    <definedName name="FirstColHidSheet_TS01">#REF!</definedName>
    <definedName name="FirstColHidSheet_TS02">#REF!</definedName>
    <definedName name="FirstColHidSheet_TS05">#REF!</definedName>
    <definedName name="FirstColHidSheet_TS06">#REF!</definedName>
    <definedName name="FirstColHidSheet_TS07">#REF!</definedName>
    <definedName name="FirstColHidSheet_TS08">#REF!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IndexYear">[3]Cover!$G$115</definedName>
    <definedName name="IsoCodes">[3]Cover!$G$109</definedName>
    <definedName name="Leontief138">#REF!</definedName>
    <definedName name="Matrix138">#REF!</definedName>
    <definedName name="MenuButton">[3]Menu!$AE$42</definedName>
    <definedName name="Resolution">1</definedName>
    <definedName name="Rowtitles">#REF!</definedName>
    <definedName name="rrr">[7]CO2!#REF!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[7]CO2!#REF!</definedName>
    <definedName name="Years">[8]Cover!$D$105:$D$121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calcChain.xml><?xml version="1.0" encoding="utf-8"?>
<calcChain xmlns="http://schemas.openxmlformats.org/spreadsheetml/2006/main">
  <c r="B38" i="1" l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V20" i="1"/>
  <c r="V38" i="1" s="1"/>
  <c r="U20" i="1"/>
  <c r="U38" i="1" s="1"/>
  <c r="T20" i="1"/>
  <c r="T38" i="1" s="1"/>
  <c r="S20" i="1"/>
  <c r="S38" i="1" s="1"/>
  <c r="R20" i="1"/>
  <c r="R38" i="1" s="1"/>
  <c r="Q20" i="1"/>
  <c r="Q38" i="1" s="1"/>
  <c r="P20" i="1"/>
  <c r="P38" i="1" s="1"/>
  <c r="O20" i="1"/>
  <c r="O38" i="1" s="1"/>
  <c r="N20" i="1"/>
  <c r="N38" i="1" s="1"/>
  <c r="M20" i="1"/>
  <c r="M38" i="1" s="1"/>
  <c r="L20" i="1"/>
  <c r="L38" i="1" s="1"/>
  <c r="K20" i="1"/>
  <c r="K38" i="1" s="1"/>
  <c r="J20" i="1"/>
  <c r="J38" i="1" s="1"/>
  <c r="I20" i="1"/>
  <c r="I38" i="1" s="1"/>
  <c r="H20" i="1"/>
  <c r="H38" i="1" s="1"/>
  <c r="G20" i="1"/>
  <c r="G38" i="1" s="1"/>
  <c r="F20" i="1"/>
  <c r="F38" i="1" s="1"/>
  <c r="E20" i="1"/>
  <c r="E38" i="1" s="1"/>
  <c r="D20" i="1"/>
  <c r="D38" i="1" s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<sst xmlns="http://schemas.openxmlformats.org/spreadsheetml/2006/main" count="65" uniqueCount="36">
  <si>
    <t>source</t>
  </si>
  <si>
    <t>unit</t>
  </si>
  <si>
    <t>Eurostat</t>
  </si>
  <si>
    <t>population</t>
  </si>
  <si>
    <t>Mio</t>
  </si>
  <si>
    <t>Primes</t>
  </si>
  <si>
    <t>GDP</t>
  </si>
  <si>
    <t>000 MEuro'05</t>
  </si>
  <si>
    <t>final energy consumption</t>
  </si>
  <si>
    <t>TJ</t>
  </si>
  <si>
    <t>gross inland energy consumption</t>
  </si>
  <si>
    <t>primary production</t>
  </si>
  <si>
    <t>CRF</t>
  </si>
  <si>
    <t>CO2 emission</t>
  </si>
  <si>
    <t>Mio t CO2</t>
  </si>
  <si>
    <t>GHG emissions</t>
  </si>
  <si>
    <t>Mio t CO2 eq</t>
  </si>
  <si>
    <t>Primary energy consumption</t>
  </si>
  <si>
    <t>indicator</t>
  </si>
  <si>
    <t>Population</t>
  </si>
  <si>
    <t>Index (1990 = 100)</t>
  </si>
  <si>
    <t>Gross domestic product</t>
  </si>
  <si>
    <t>Final energy consumption</t>
  </si>
  <si>
    <t>Gross inland energy consumption</t>
  </si>
  <si>
    <t>CO2 emissions</t>
  </si>
  <si>
    <t>Primary production</t>
  </si>
  <si>
    <t>FEC</t>
  </si>
  <si>
    <t>GIEC</t>
  </si>
  <si>
    <t>CO2</t>
  </si>
  <si>
    <t>GHG</t>
  </si>
  <si>
    <t>indicators</t>
  </si>
  <si>
    <t>GDP per capita</t>
  </si>
  <si>
    <t>Final energy intensity</t>
  </si>
  <si>
    <t>Fuel conversion efficiency</t>
  </si>
  <si>
    <t>Carbon intensity</t>
  </si>
  <si>
    <t>Non-CO2 trends compared to 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</si>
</sst>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.0_)"/>
    <numFmt numFmtId="166" formatCode="_-* #,##0.00_-;\-* #,##0.00_-;_-* &quot;-&quot;??_-;_-@_-"/>
    <numFmt numFmtId="167" formatCode="_ [$€]\ * #,##0.00_ ;_ [$€]\ * \-#,##0.00_ ;_ [$€]\ * &quot;-&quot;??_ ;_ @_ "/>
    <numFmt numFmtId="168" formatCode="_-* #,##0_-;\-* #,##0_-;_-* &quot;-&quot;_-;_-@_-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#,##0.00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11"/>
      <name val="Arial"/>
      <family val="2"/>
    </font>
    <font>
      <sz val="8"/>
      <name val="Helvetic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indexed="9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4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49" fontId="5" fillId="0" borderId="1" applyNumberFormat="0" applyFont="0" applyFill="0" applyBorder="0" applyProtection="0">
      <alignment horizontal="left" vertical="center" indent="2"/>
    </xf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49" fontId="5" fillId="0" borderId="2" applyNumberFormat="0" applyFont="0" applyFill="0" applyBorder="0" applyProtection="0">
      <alignment horizontal="left" vertical="center" indent="5"/>
    </xf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3" applyNumberFormat="0" applyAlignment="0" applyProtection="0"/>
    <xf numFmtId="165" fontId="8" fillId="0" borderId="0" applyAlignment="0" applyProtection="0"/>
    <xf numFmtId="0" fontId="9" fillId="22" borderId="4" applyNumberFormat="0" applyAlignment="0" applyProtection="0"/>
    <xf numFmtId="4" fontId="10" fillId="0" borderId="5" applyFill="0" applyBorder="0" applyProtection="0">
      <alignment horizontal="right" vertical="center"/>
    </xf>
    <xf numFmtId="0" fontId="11" fillId="23" borderId="0" applyNumberFormat="0" applyBorder="0" applyAlignment="0">
      <protection hidden="1"/>
    </xf>
    <xf numFmtId="0" fontId="11" fillId="23" borderId="0" applyNumberFormat="0" applyBorder="0" applyAlignment="0">
      <protection hidden="1"/>
    </xf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2" fillId="9" borderId="4" applyNumberFormat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5" fillId="6" borderId="0" applyNumberFormat="0" applyBorder="0" applyAlignment="0" applyProtection="0"/>
    <xf numFmtId="0" fontId="1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1" fillId="9" borderId="4" applyNumberFormat="0" applyAlignment="0" applyProtection="0"/>
    <xf numFmtId="4" fontId="5" fillId="0" borderId="9">
      <alignment horizontal="right" vertical="center"/>
    </xf>
    <xf numFmtId="0" fontId="18" fillId="0" borderId="0">
      <alignment horizontal="center"/>
    </xf>
    <xf numFmtId="0" fontId="19" fillId="0" borderId="1">
      <alignment horizontal="center" wrapText="1"/>
    </xf>
    <xf numFmtId="0" fontId="19" fillId="0" borderId="10" applyBorder="0">
      <alignment horizontal="centerContinuous"/>
    </xf>
    <xf numFmtId="0" fontId="19" fillId="0" borderId="0">
      <alignment horizontal="right"/>
    </xf>
    <xf numFmtId="0" fontId="11" fillId="0" borderId="11" applyNumberFormat="0" applyFill="0" applyAlignment="0" applyProtection="0"/>
    <xf numFmtId="0" fontId="11" fillId="24" borderId="0" applyNumberFormat="0" applyFont="0" applyBorder="0" applyAlignment="0"/>
    <xf numFmtId="0" fontId="11" fillId="24" borderId="0" applyNumberFormat="0" applyFont="0" applyBorder="0" applyAlignment="0"/>
    <xf numFmtId="168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1" fillId="25" borderId="0" applyNumberFormat="0" applyBorder="0" applyAlignment="0" applyProtection="0"/>
    <xf numFmtId="0" fontId="11" fillId="0" borderId="0"/>
    <xf numFmtId="0" fontId="21" fillId="0" borderId="0"/>
    <xf numFmtId="4" fontId="5" fillId="0" borderId="1" applyFill="0" applyBorder="0" applyProtection="0">
      <alignment horizontal="right" vertical="center"/>
    </xf>
    <xf numFmtId="49" fontId="10" fillId="0" borderId="1" applyNumberFormat="0" applyFill="0" applyBorder="0" applyProtection="0">
      <alignment horizontal="left" vertical="center"/>
    </xf>
    <xf numFmtId="0" fontId="5" fillId="0" borderId="1" applyNumberFormat="0" applyFill="0" applyAlignment="0" applyProtection="0"/>
    <xf numFmtId="0" fontId="22" fillId="26" borderId="0" applyNumberFormat="0" applyFont="0" applyBorder="0" applyAlignment="0" applyProtection="0"/>
    <xf numFmtId="0" fontId="22" fillId="26" borderId="0" applyNumberFormat="0" applyFont="0" applyBorder="0" applyAlignment="0" applyProtection="0"/>
    <xf numFmtId="0" fontId="23" fillId="0" borderId="0"/>
    <xf numFmtId="0" fontId="11" fillId="27" borderId="12" applyNumberFormat="0" applyFont="0" applyAlignment="0" applyProtection="0"/>
    <xf numFmtId="0" fontId="11" fillId="27" borderId="12" applyNumberFormat="0" applyFont="0" applyAlignment="0" applyProtection="0"/>
    <xf numFmtId="0" fontId="11" fillId="22" borderId="3" applyNumberFormat="0" applyAlignment="0" applyProtection="0"/>
    <xf numFmtId="171" fontId="5" fillId="28" borderId="1" applyNumberFormat="0" applyFont="0" applyBorder="0" applyAlignment="0" applyProtection="0">
      <alignment horizontal="right" vertical="center"/>
    </xf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4" fillId="0" borderId="0"/>
    <xf numFmtId="0" fontId="24" fillId="0" borderId="0"/>
    <xf numFmtId="0" fontId="25" fillId="5" borderId="0" applyNumberFormat="0" applyBorder="0" applyAlignment="0" applyProtection="0"/>
    <xf numFmtId="0" fontId="11" fillId="0" borderId="0"/>
    <xf numFmtId="0" fontId="11" fillId="0" borderId="0" applyProtection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26" borderId="0">
      <alignment horizontal="right"/>
    </xf>
    <xf numFmtId="0" fontId="28" fillId="26" borderId="0">
      <alignment horizontal="right"/>
    </xf>
    <xf numFmtId="0" fontId="29" fillId="0" borderId="13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/>
    <xf numFmtId="0" fontId="34" fillId="0" borderId="0"/>
    <xf numFmtId="0" fontId="35" fillId="0" borderId="0"/>
    <xf numFmtId="0" fontId="28" fillId="0" borderId="0"/>
    <xf numFmtId="0" fontId="34" fillId="0" borderId="14">
      <alignment horizontal="left"/>
    </xf>
    <xf numFmtId="0" fontId="36" fillId="29" borderId="15" applyNumberFormat="0" applyAlignment="0" applyProtection="0"/>
    <xf numFmtId="4" fontId="5" fillId="0" borderId="0"/>
  </cellStyleXfs>
  <cellXfs count="9">
    <xf numFmtId="0" fontId="0" fillId="0" borderId="0" xfId="0"/>
    <xf numFmtId="0" fontId="2" fillId="0" borderId="0" xfId="0" applyFont="1"/>
    <xf numFmtId="1" fontId="0" fillId="0" borderId="0" xfId="0" applyNumberFormat="1"/>
    <xf numFmtId="2" fontId="0" fillId="2" borderId="0" xfId="0" applyNumberFormat="1" applyFill="1" applyAlignment="1">
      <alignment wrapText="1"/>
    </xf>
    <xf numFmtId="164" fontId="0" fillId="0" borderId="0" xfId="0" applyNumberFormat="1"/>
    <xf numFmtId="2" fontId="0" fillId="2" borderId="0" xfId="0" applyNumberFormat="1" applyFill="1"/>
    <xf numFmtId="0" fontId="3" fillId="0" borderId="0" xfId="0" applyFont="1"/>
    <xf numFmtId="2" fontId="0" fillId="3" borderId="0" xfId="0" applyNumberFormat="1" applyFill="1"/>
    <xf numFmtId="0" fontId="0" fillId="3" borderId="0" xfId="0" applyFill="1"/>
  </cellXfs>
  <cellStyles count="1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 2" xfId="7"/>
    <cellStyle name="20% - Akzent1 2 2" xfId="8"/>
    <cellStyle name="20% - Akzent2 2" xfId="9"/>
    <cellStyle name="20% - Akzent2 2 2" xfId="10"/>
    <cellStyle name="20% - Akzent3 2" xfId="11"/>
    <cellStyle name="20% - Akzent3 2 2" xfId="12"/>
    <cellStyle name="20% - Akzent4 2" xfId="13"/>
    <cellStyle name="20% - Akzent4 2 2" xfId="14"/>
    <cellStyle name="20% - Akzent5 2" xfId="15"/>
    <cellStyle name="20% - Akzent5 2 2" xfId="16"/>
    <cellStyle name="20% - Akzent6 2" xfId="17"/>
    <cellStyle name="20% - Akzent6 2 2" xfId="18"/>
    <cellStyle name="2x indented GHG Textfiels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40% - Akzent1 2" xfId="26"/>
    <cellStyle name="40% - Akzent1 2 2" xfId="27"/>
    <cellStyle name="40% - Akzent2 2" xfId="28"/>
    <cellStyle name="40% - Akzent2 2 2" xfId="29"/>
    <cellStyle name="40% - Akzent3 2" xfId="30"/>
    <cellStyle name="40% - Akzent3 2 2" xfId="31"/>
    <cellStyle name="40% - Akzent4 2" xfId="32"/>
    <cellStyle name="40% - Akzent4 2 2" xfId="33"/>
    <cellStyle name="40% - Akzent5 2" xfId="34"/>
    <cellStyle name="40% - Akzent5 2 2" xfId="35"/>
    <cellStyle name="40% - Akzent6 2" xfId="36"/>
    <cellStyle name="40% - Akzent6 2 2" xfId="37"/>
    <cellStyle name="5x indented GHG Textfiels" xfId="38"/>
    <cellStyle name="60% - Akzent1 2" xfId="39"/>
    <cellStyle name="60% - Akzent2 2" xfId="40"/>
    <cellStyle name="60% - Akzent3 2" xfId="41"/>
    <cellStyle name="60% - Akzent4 2" xfId="42"/>
    <cellStyle name="60% - Akzent5 2" xfId="43"/>
    <cellStyle name="60% - Akzent6 2" xfId="44"/>
    <cellStyle name="Akzent1 2" xfId="45"/>
    <cellStyle name="Akzent2 2" xfId="46"/>
    <cellStyle name="Akzent3 2" xfId="47"/>
    <cellStyle name="Akzent4 2" xfId="48"/>
    <cellStyle name="Akzent5 2" xfId="49"/>
    <cellStyle name="Akzent6 2" xfId="50"/>
    <cellStyle name="Ausgabe 2" xfId="51"/>
    <cellStyle name="AZ1" xfId="52"/>
    <cellStyle name="Berechnung 2" xfId="53"/>
    <cellStyle name="Bold GHG Numbers (0.00)" xfId="54"/>
    <cellStyle name="Cover" xfId="55"/>
    <cellStyle name="Cover 2" xfId="56"/>
    <cellStyle name="Dezimal 2" xfId="57"/>
    <cellStyle name="Dezimal 2 2" xfId="58"/>
    <cellStyle name="Eingabe 2" xfId="59"/>
    <cellStyle name="Ergebnis 2" xfId="60"/>
    <cellStyle name="Erklärender Text 2" xfId="61"/>
    <cellStyle name="Euro" xfId="62"/>
    <cellStyle name="Euro 2" xfId="63"/>
    <cellStyle name="Gut 2" xfId="64"/>
    <cellStyle name="Heading 2 2" xfId="65"/>
    <cellStyle name="Heading 3 2" xfId="66"/>
    <cellStyle name="Heading 4 2" xfId="67"/>
    <cellStyle name="Headline" xfId="68"/>
    <cellStyle name="Hyperlink 2" xfId="69"/>
    <cellStyle name="Input 2" xfId="70"/>
    <cellStyle name="InputCells12_BBorder_CRFReport-template" xfId="71"/>
    <cellStyle name="Legende Einheit" xfId="72"/>
    <cellStyle name="Legende horizontal" xfId="73"/>
    <cellStyle name="Legende Rahmen" xfId="74"/>
    <cellStyle name="Legende vertikal" xfId="75"/>
    <cellStyle name="Linked Cell 2" xfId="76"/>
    <cellStyle name="Menu" xfId="77"/>
    <cellStyle name="Menu 2" xfId="78"/>
    <cellStyle name="Milliers [0]_Oilques" xfId="79"/>
    <cellStyle name="Milliers_Oilques" xfId="80"/>
    <cellStyle name="Monétaire [0]_Oilques" xfId="81"/>
    <cellStyle name="Monétaire_Oilques" xfId="82"/>
    <cellStyle name="Neutral 2" xfId="83"/>
    <cellStyle name="Normal" xfId="0" builtinId="0"/>
    <cellStyle name="Normal 2" xfId="84"/>
    <cellStyle name="Normal 3" xfId="85"/>
    <cellStyle name="Normal GHG Numbers (0.00)" xfId="86"/>
    <cellStyle name="Normal GHG Textfiels Bold" xfId="87"/>
    <cellStyle name="Normal GHG whole table" xfId="88"/>
    <cellStyle name="Normal GHG-Shade" xfId="89"/>
    <cellStyle name="Normal GHG-Shade 2" xfId="90"/>
    <cellStyle name="normální_BGR" xfId="91"/>
    <cellStyle name="Note 2" xfId="92"/>
    <cellStyle name="Notiz 2" xfId="93"/>
    <cellStyle name="Output 2" xfId="94"/>
    <cellStyle name="Pattern" xfId="95"/>
    <cellStyle name="Percent 2" xfId="96"/>
    <cellStyle name="Percent 3" xfId="97"/>
    <cellStyle name="Prozent 2" xfId="98"/>
    <cellStyle name="Prozent 2 2" xfId="99"/>
    <cellStyle name="Prozent 3" xfId="100"/>
    <cellStyle name="Prozent 4" xfId="101"/>
    <cellStyle name="Prozent 4 2" xfId="102"/>
    <cellStyle name="Quelle" xfId="103"/>
    <cellStyle name="Quelle 2" xfId="104"/>
    <cellStyle name="Schlecht 2" xfId="105"/>
    <cellStyle name="Standard 10" xfId="106"/>
    <cellStyle name="Standard 11" xfId="107"/>
    <cellStyle name="Standard 12" xfId="108"/>
    <cellStyle name="Standard 14" xfId="109"/>
    <cellStyle name="Standard 15" xfId="110"/>
    <cellStyle name="Standard 17" xfId="111"/>
    <cellStyle name="Standard 18" xfId="112"/>
    <cellStyle name="Standard 19" xfId="113"/>
    <cellStyle name="Standard 2" xfId="114"/>
    <cellStyle name="Standard 2 2" xfId="115"/>
    <cellStyle name="Standard 20" xfId="116"/>
    <cellStyle name="Standard 3" xfId="117"/>
    <cellStyle name="Standard 4" xfId="118"/>
    <cellStyle name="Standard 5" xfId="119"/>
    <cellStyle name="Standard 5 2" xfId="120"/>
    <cellStyle name="Standard 6" xfId="121"/>
    <cellStyle name="Standard 7" xfId="122"/>
    <cellStyle name="Standard 8" xfId="123"/>
    <cellStyle name="Standard 9" xfId="124"/>
    <cellStyle name="Title 2" xfId="125"/>
    <cellStyle name="Total 2" xfId="126"/>
    <cellStyle name="Verknüpfte Zelle 2" xfId="127"/>
    <cellStyle name="Warnender Text 2" xfId="128"/>
    <cellStyle name="Warning Text 2" xfId="129"/>
    <cellStyle name="Werte" xfId="130"/>
    <cellStyle name="Werte 2" xfId="131"/>
    <cellStyle name="Überschrift 1 2" xfId="132"/>
    <cellStyle name="Überschrift 2 2" xfId="133"/>
    <cellStyle name="Überschrift 3 2" xfId="134"/>
    <cellStyle name="Überschrift 4 2" xfId="135"/>
    <cellStyle name="Überschrift 5" xfId="136"/>
    <cellStyle name="Überschrift1" xfId="137"/>
    <cellStyle name="Überschrift2" xfId="138"/>
    <cellStyle name="Überschrift3" xfId="139"/>
    <cellStyle name="Überschrift4" xfId="140"/>
    <cellStyle name="Year" xfId="141"/>
    <cellStyle name="Zelle überprüfen 2" xfId="142"/>
    <cellStyle name="Обычный_2++_CRFReport-template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588697916666667"/>
          <c:y val="3.8805555555555558E-2"/>
          <c:w val="0.57313871527777782"/>
          <c:h val="0.84758777777777783"/>
        </c:manualLayout>
      </c:layout>
      <c:lineChart>
        <c:grouping val="standard"/>
        <c:varyColors val="0"/>
        <c:ser>
          <c:idx val="12"/>
          <c:order val="0"/>
          <c:tx>
            <c:strRef>
              <c:f>'Fig 8.1'!$B$15</c:f>
              <c:strCache>
                <c:ptCount val="1"/>
                <c:pt idx="0">
                  <c:v>Population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'Fig 8.1'!$D$14:$V$14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8.1'!$D$15:$V$15</c:f>
              <c:numCache>
                <c:formatCode>0.00</c:formatCode>
                <c:ptCount val="19"/>
                <c:pt idx="0">
                  <c:v>100</c:v>
                </c:pt>
                <c:pt idx="1">
                  <c:v>100.33572481539053</c:v>
                </c:pt>
                <c:pt idx="2">
                  <c:v>100.60689975817316</c:v>
                </c:pt>
                <c:pt idx="3">
                  <c:v>100.95410126390814</c:v>
                </c:pt>
                <c:pt idx="4">
                  <c:v>101.20720730201101</c:v>
                </c:pt>
                <c:pt idx="5">
                  <c:v>101.40762303308082</c:v>
                </c:pt>
                <c:pt idx="6">
                  <c:v>101.58750019731043</c:v>
                </c:pt>
                <c:pt idx="7">
                  <c:v>101.75215695503432</c:v>
                </c:pt>
                <c:pt idx="8">
                  <c:v>102.23901012828287</c:v>
                </c:pt>
                <c:pt idx="9">
                  <c:v>102.38733165567655</c:v>
                </c:pt>
                <c:pt idx="10">
                  <c:v>102.63175911769476</c:v>
                </c:pt>
                <c:pt idx="11">
                  <c:v>102.8506225894579</c:v>
                </c:pt>
                <c:pt idx="12">
                  <c:v>103.02909835806372</c:v>
                </c:pt>
                <c:pt idx="13">
                  <c:v>103.45663542066769</c:v>
                </c:pt>
                <c:pt idx="14">
                  <c:v>103.91408097003278</c:v>
                </c:pt>
                <c:pt idx="15">
                  <c:v>104.41452780838637</c:v>
                </c:pt>
                <c:pt idx="16">
                  <c:v>104.85528969182849</c:v>
                </c:pt>
                <c:pt idx="17">
                  <c:v>105.29715619475806</c:v>
                </c:pt>
                <c:pt idx="18">
                  <c:v>105.79462421704966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 8.1'!$B$16</c:f>
              <c:strCache>
                <c:ptCount val="1"/>
                <c:pt idx="0">
                  <c:v>Gross domestic product</c:v>
                </c:pt>
              </c:strCache>
            </c:strRef>
          </c:tx>
          <c:marker>
            <c:symbol val="none"/>
          </c:marker>
          <c:cat>
            <c:numRef>
              <c:f>'Fig 8.1'!$D$14:$V$14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8.1'!$D$16:$V$16</c:f>
              <c:numCache>
                <c:formatCode>0.00</c:formatCode>
                <c:ptCount val="19"/>
                <c:pt idx="0">
                  <c:v>100</c:v>
                </c:pt>
                <c:pt idx="1">
                  <c:v>101.48787678454764</c:v>
                </c:pt>
                <c:pt idx="2">
                  <c:v>102.97575356909527</c:v>
                </c:pt>
                <c:pt idx="3">
                  <c:v>104.4636303536429</c:v>
                </c:pt>
                <c:pt idx="4">
                  <c:v>105.95150713819052</c:v>
                </c:pt>
                <c:pt idx="5">
                  <c:v>107.43938392273812</c:v>
                </c:pt>
                <c:pt idx="6">
                  <c:v>110.77670351730896</c:v>
                </c:pt>
                <c:pt idx="7">
                  <c:v>114.1140231118798</c:v>
                </c:pt>
                <c:pt idx="8">
                  <c:v>117.45134270645065</c:v>
                </c:pt>
                <c:pt idx="9">
                  <c:v>120.78866230102149</c:v>
                </c:pt>
                <c:pt idx="10">
                  <c:v>124.12598189559237</c:v>
                </c:pt>
                <c:pt idx="11">
                  <c:v>126.47388900804874</c:v>
                </c:pt>
                <c:pt idx="12">
                  <c:v>128.8217961205051</c:v>
                </c:pt>
                <c:pt idx="13">
                  <c:v>131.1697032329615</c:v>
                </c:pt>
                <c:pt idx="14">
                  <c:v>133.51761034541784</c:v>
                </c:pt>
                <c:pt idx="15">
                  <c:v>135.86551745787418</c:v>
                </c:pt>
                <c:pt idx="16">
                  <c:v>136.65767890088668</c:v>
                </c:pt>
                <c:pt idx="17">
                  <c:v>137.44984034389913</c:v>
                </c:pt>
                <c:pt idx="18">
                  <c:v>138.24200178691163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8.1'!$B$17</c:f>
              <c:strCache>
                <c:ptCount val="1"/>
                <c:pt idx="0">
                  <c:v>Final energy consumption</c:v>
                </c:pt>
              </c:strCache>
            </c:strRef>
          </c:tx>
          <c:marker>
            <c:symbol val="none"/>
          </c:marker>
          <c:cat>
            <c:numRef>
              <c:f>'Fig 8.1'!$D$14:$V$14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8.1'!$D$17:$V$17</c:f>
              <c:numCache>
                <c:formatCode>0.00</c:formatCode>
                <c:ptCount val="19"/>
                <c:pt idx="0">
                  <c:v>100</c:v>
                </c:pt>
                <c:pt idx="1">
                  <c:v>100.62603141196817</c:v>
                </c:pt>
                <c:pt idx="2">
                  <c:v>98.130572029438454</c:v>
                </c:pt>
                <c:pt idx="3">
                  <c:v>98.691727251109398</c:v>
                </c:pt>
                <c:pt idx="4">
                  <c:v>98.357615206633611</c:v>
                </c:pt>
                <c:pt idx="5">
                  <c:v>100.5336844580128</c:v>
                </c:pt>
                <c:pt idx="6">
                  <c:v>104.76772999550133</c:v>
                </c:pt>
                <c:pt idx="7">
                  <c:v>103.63517617864228</c:v>
                </c:pt>
                <c:pt idx="8">
                  <c:v>104.4819781276348</c:v>
                </c:pt>
                <c:pt idx="9">
                  <c:v>104.27894949831182</c:v>
                </c:pt>
                <c:pt idx="10">
                  <c:v>104.64008266283865</c:v>
                </c:pt>
                <c:pt idx="11">
                  <c:v>107.05083903273383</c:v>
                </c:pt>
                <c:pt idx="12">
                  <c:v>105.73052209886477</c:v>
                </c:pt>
                <c:pt idx="13">
                  <c:v>109.19387849376997</c:v>
                </c:pt>
                <c:pt idx="14">
                  <c:v>110.63113632098022</c:v>
                </c:pt>
                <c:pt idx="15">
                  <c:v>110.74394765164119</c:v>
                </c:pt>
                <c:pt idx="16">
                  <c:v>111.09257356538522</c:v>
                </c:pt>
                <c:pt idx="17">
                  <c:v>109.09839074566345</c:v>
                </c:pt>
                <c:pt idx="18">
                  <c:v>109.45445479370419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 8.1'!$B$18</c:f>
              <c:strCache>
                <c:ptCount val="1"/>
                <c:pt idx="0">
                  <c:v>Gross inland energy consumption</c:v>
                </c:pt>
              </c:strCache>
            </c:strRef>
          </c:tx>
          <c:marker>
            <c:symbol val="none"/>
          </c:marker>
          <c:cat>
            <c:numRef>
              <c:f>'Fig 8.1'!$D$14:$V$14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8.1'!$D$18:$V$18</c:f>
              <c:numCache>
                <c:formatCode>0.00</c:formatCode>
                <c:ptCount val="19"/>
                <c:pt idx="0">
                  <c:v>100</c:v>
                </c:pt>
                <c:pt idx="1">
                  <c:v>100.1570939606967</c:v>
                </c:pt>
                <c:pt idx="2">
                  <c:v>98.172310562017046</c:v>
                </c:pt>
                <c:pt idx="3">
                  <c:v>98.053696513393049</c:v>
                </c:pt>
                <c:pt idx="4">
                  <c:v>97.67599790397621</c:v>
                </c:pt>
                <c:pt idx="5">
                  <c:v>100.12440055561393</c:v>
                </c:pt>
                <c:pt idx="6">
                  <c:v>103.67994098079151</c:v>
                </c:pt>
                <c:pt idx="7">
                  <c:v>102.71559982334837</c:v>
                </c:pt>
                <c:pt idx="8">
                  <c:v>103.69319028474661</c:v>
                </c:pt>
                <c:pt idx="9">
                  <c:v>102.95824064079936</c:v>
                </c:pt>
                <c:pt idx="10">
                  <c:v>103.78407366670504</c:v>
                </c:pt>
                <c:pt idx="11">
                  <c:v>106.1005367707648</c:v>
                </c:pt>
                <c:pt idx="12">
                  <c:v>105.88449663376964</c:v>
                </c:pt>
                <c:pt idx="13">
                  <c:v>108.51878345454639</c:v>
                </c:pt>
                <c:pt idx="14">
                  <c:v>109.82415186232582</c:v>
                </c:pt>
                <c:pt idx="15">
                  <c:v>109.86315220061724</c:v>
                </c:pt>
                <c:pt idx="16">
                  <c:v>109.89438783723098</c:v>
                </c:pt>
                <c:pt idx="17">
                  <c:v>108.8132239324581</c:v>
                </c:pt>
                <c:pt idx="18">
                  <c:v>108.30162339483195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'Fig 8.1'!$B$19</c:f>
              <c:strCache>
                <c:ptCount val="1"/>
                <c:pt idx="0">
                  <c:v>CO2 emissions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'Fig 8.1'!$D$14:$V$14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8.1'!$D$19:$V$19</c:f>
              <c:numCache>
                <c:formatCode>0.00</c:formatCode>
                <c:ptCount val="19"/>
                <c:pt idx="0">
                  <c:v>100</c:v>
                </c:pt>
                <c:pt idx="1">
                  <c:v>98.732972708392651</c:v>
                </c:pt>
                <c:pt idx="2">
                  <c:v>95.313998300237785</c:v>
                </c:pt>
                <c:pt idx="3">
                  <c:v>93.825511675485927</c:v>
                </c:pt>
                <c:pt idx="4">
                  <c:v>93.270770703994657</c:v>
                </c:pt>
                <c:pt idx="5">
                  <c:v>94.395913458632279</c:v>
                </c:pt>
                <c:pt idx="6">
                  <c:v>96.683838822908626</c:v>
                </c:pt>
                <c:pt idx="7">
                  <c:v>94.668916367927551</c:v>
                </c:pt>
                <c:pt idx="8">
                  <c:v>94.441650061283426</c:v>
                </c:pt>
                <c:pt idx="9">
                  <c:v>92.943691642023865</c:v>
                </c:pt>
                <c:pt idx="10">
                  <c:v>93.434044113375677</c:v>
                </c:pt>
                <c:pt idx="11">
                  <c:v>95.188916309226471</c:v>
                </c:pt>
                <c:pt idx="12">
                  <c:v>94.563389988598487</c:v>
                </c:pt>
                <c:pt idx="13">
                  <c:v>96.597950723886456</c:v>
                </c:pt>
                <c:pt idx="14">
                  <c:v>96.772086962171443</c:v>
                </c:pt>
                <c:pt idx="15">
                  <c:v>96.322319358951972</c:v>
                </c:pt>
                <c:pt idx="16">
                  <c:v>96.257108272847162</c:v>
                </c:pt>
                <c:pt idx="17">
                  <c:v>94.934718430618574</c:v>
                </c:pt>
                <c:pt idx="18">
                  <c:v>92.912649073795308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'Fig 8.1'!$B$20</c:f>
              <c:strCache>
                <c:ptCount val="1"/>
                <c:pt idx="0">
                  <c:v>GHG emissions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'Fig 8.1'!$D$14:$V$14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8.1'!$D$20:$V$20</c:f>
              <c:numCache>
                <c:formatCode>0.00</c:formatCode>
                <c:ptCount val="19"/>
                <c:pt idx="0">
                  <c:v>100</c:v>
                </c:pt>
                <c:pt idx="1">
                  <c:v>98.214140368483243</c:v>
                </c:pt>
                <c:pt idx="2">
                  <c:v>94.812335528019872</c:v>
                </c:pt>
                <c:pt idx="3">
                  <c:v>93.202688872699184</c:v>
                </c:pt>
                <c:pt idx="4">
                  <c:v>92.670225161766624</c:v>
                </c:pt>
                <c:pt idx="5">
                  <c:v>93.67097599755445</c:v>
                </c:pt>
                <c:pt idx="6">
                  <c:v>95.58551348757473</c:v>
                </c:pt>
                <c:pt idx="7">
                  <c:v>93.715011854492943</c:v>
                </c:pt>
                <c:pt idx="8">
                  <c:v>92.851286339683938</c:v>
                </c:pt>
                <c:pt idx="9">
                  <c:v>90.895345686358425</c:v>
                </c:pt>
                <c:pt idx="10">
                  <c:v>90.933704722000428</c:v>
                </c:pt>
                <c:pt idx="11">
                  <c:v>91.91569054865748</c:v>
                </c:pt>
                <c:pt idx="12">
                  <c:v>91.104592161567979</c:v>
                </c:pt>
                <c:pt idx="13">
                  <c:v>92.486374352811424</c:v>
                </c:pt>
                <c:pt idx="14">
                  <c:v>92.481150988828929</c:v>
                </c:pt>
                <c:pt idx="15">
                  <c:v>91.911471317204686</c:v>
                </c:pt>
                <c:pt idx="16">
                  <c:v>91.60751019272054</c:v>
                </c:pt>
                <c:pt idx="17">
                  <c:v>90.511072846831425</c:v>
                </c:pt>
                <c:pt idx="18">
                  <c:v>88.73208295516622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88736"/>
        <c:axId val="174390272"/>
      </c:lineChart>
      <c:catAx>
        <c:axId val="17438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4390272"/>
        <c:crosses val="autoZero"/>
        <c:auto val="1"/>
        <c:lblAlgn val="ctr"/>
        <c:lblOffset val="100"/>
        <c:noMultiLvlLbl val="0"/>
      </c:catAx>
      <c:valAx>
        <c:axId val="174390272"/>
        <c:scaling>
          <c:orientation val="minMax"/>
          <c:max val="140"/>
          <c:min val="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Index (1990 = 100)</a:t>
                </a:r>
              </a:p>
            </c:rich>
          </c:tx>
          <c:layout>
            <c:manualLayout>
              <c:xMode val="edge"/>
              <c:yMode val="edge"/>
              <c:x val="8.8032699642306509E-3"/>
              <c:y val="0.3095466666666666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43887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0445190972222227"/>
          <c:y val="0.27857444444444446"/>
          <c:w val="0.2945159722222222"/>
          <c:h val="0.5345733333333333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 pitchFamily="34" charset="0"/>
          <a:ea typeface="Calibri"/>
          <a:cs typeface="Calibri"/>
        </a:defRPr>
      </a:pPr>
      <a:endParaRPr lang="en-US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588697916666667"/>
          <c:y val="3.8805555555555558E-2"/>
          <c:w val="0.57426302083333336"/>
          <c:h val="0.84758777777777783"/>
        </c:manualLayout>
      </c:layout>
      <c:lineChart>
        <c:grouping val="standard"/>
        <c:varyColors val="0"/>
        <c:ser>
          <c:idx val="9"/>
          <c:order val="0"/>
          <c:tx>
            <c:strRef>
              <c:f>'Fig 8.1'!$B$32</c:f>
              <c:strCache>
                <c:ptCount val="1"/>
                <c:pt idx="0">
                  <c:v>Population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'Fig 8.1'!$D$31:$V$31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8.1'!$D$32:$V$32</c:f>
              <c:numCache>
                <c:formatCode>0.00</c:formatCode>
                <c:ptCount val="19"/>
                <c:pt idx="0">
                  <c:v>100</c:v>
                </c:pt>
                <c:pt idx="1">
                  <c:v>100.3393514868844</c:v>
                </c:pt>
                <c:pt idx="2">
                  <c:v>100.53101223638302</c:v>
                </c:pt>
                <c:pt idx="3">
                  <c:v>100.87253359940553</c:v>
                </c:pt>
                <c:pt idx="4">
                  <c:v>101.13367402419797</c:v>
                </c:pt>
                <c:pt idx="5">
                  <c:v>101.23411014865081</c:v>
                </c:pt>
                <c:pt idx="6">
                  <c:v>101.42019893191238</c:v>
                </c:pt>
                <c:pt idx="7">
                  <c:v>101.59319584019792</c:v>
                </c:pt>
                <c:pt idx="8">
                  <c:v>101.73820013104236</c:v>
                </c:pt>
                <c:pt idx="9">
                  <c:v>102.20934424996972</c:v>
                </c:pt>
                <c:pt idx="10">
                  <c:v>102.36982249498769</c:v>
                </c:pt>
                <c:pt idx="11">
                  <c:v>102.75330495217266</c:v>
                </c:pt>
                <c:pt idx="12">
                  <c:v>102.96515129462007</c:v>
                </c:pt>
                <c:pt idx="13">
                  <c:v>103.39279803552144</c:v>
                </c:pt>
                <c:pt idx="14">
                  <c:v>103.84976653116857</c:v>
                </c:pt>
                <c:pt idx="15">
                  <c:v>104.34574359202635</c:v>
                </c:pt>
                <c:pt idx="16">
                  <c:v>104.78731589313125</c:v>
                </c:pt>
                <c:pt idx="17">
                  <c:v>105.73425101255995</c:v>
                </c:pt>
                <c:pt idx="18">
                  <c:v>105.73425101255995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 8.1'!$B$33</c:f>
              <c:strCache>
                <c:ptCount val="1"/>
                <c:pt idx="0">
                  <c:v>GDP per capita</c:v>
                </c:pt>
              </c:strCache>
            </c:strRef>
          </c:tx>
          <c:marker>
            <c:symbol val="none"/>
          </c:marker>
          <c:cat>
            <c:numRef>
              <c:f>'Fig 8.1'!$D$31:$V$31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8.1'!$D$33:$V$33</c:f>
              <c:numCache>
                <c:formatCode>0.00</c:formatCode>
                <c:ptCount val="19"/>
                <c:pt idx="0">
                  <c:v>100</c:v>
                </c:pt>
                <c:pt idx="1">
                  <c:v>101.1446409416084</c:v>
                </c:pt>
                <c:pt idx="2">
                  <c:v>102.4318280283141</c:v>
                </c:pt>
                <c:pt idx="3">
                  <c:v>103.56003425917571</c:v>
                </c:pt>
                <c:pt idx="4">
                  <c:v>104.76382684647628</c:v>
                </c:pt>
                <c:pt idx="5">
                  <c:v>106.12962742002233</c:v>
                </c:pt>
                <c:pt idx="6">
                  <c:v>109.2254843551214</c:v>
                </c:pt>
                <c:pt idx="7">
                  <c:v>112.32447426043829</c:v>
                </c:pt>
                <c:pt idx="8">
                  <c:v>115.44468307397732</c:v>
                </c:pt>
                <c:pt idx="9">
                  <c:v>118.17770986340837</c:v>
                </c:pt>
                <c:pt idx="10">
                  <c:v>121.25251257680937</c:v>
                </c:pt>
                <c:pt idx="11">
                  <c:v>123.0849840469044</c:v>
                </c:pt>
                <c:pt idx="12">
                  <c:v>125.11203499512173</c:v>
                </c:pt>
                <c:pt idx="13">
                  <c:v>126.86541589472903</c:v>
                </c:pt>
                <c:pt idx="14">
                  <c:v>128.56804093569633</c:v>
                </c:pt>
                <c:pt idx="15">
                  <c:v>130.2070528042664</c:v>
                </c:pt>
                <c:pt idx="16">
                  <c:v>130.41433281892515</c:v>
                </c:pt>
                <c:pt idx="17">
                  <c:v>130.7447685712458</c:v>
                </c:pt>
                <c:pt idx="18">
                  <c:v>130.7447685712458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8.1'!$B$34</c:f>
              <c:strCache>
                <c:ptCount val="1"/>
                <c:pt idx="0">
                  <c:v>Final energy intensity</c:v>
                </c:pt>
              </c:strCache>
            </c:strRef>
          </c:tx>
          <c:marker>
            <c:symbol val="none"/>
          </c:marker>
          <c:cat>
            <c:numRef>
              <c:f>'Fig 8.1'!$D$31:$V$31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8.1'!$D$34:$V$34</c:f>
              <c:numCache>
                <c:formatCode>0.00</c:formatCode>
                <c:ptCount val="19"/>
                <c:pt idx="0">
                  <c:v>100</c:v>
                </c:pt>
                <c:pt idx="1">
                  <c:v>99.15078982841554</c:v>
                </c:pt>
                <c:pt idx="2">
                  <c:v>95.294832645817181</c:v>
                </c:pt>
                <c:pt idx="3">
                  <c:v>94.474724760192842</c:v>
                </c:pt>
                <c:pt idx="4">
                  <c:v>92.832672100027452</c:v>
                </c:pt>
                <c:pt idx="5">
                  <c:v>93.572469226283573</c:v>
                </c:pt>
                <c:pt idx="6">
                  <c:v>94.575598179928932</c:v>
                </c:pt>
                <c:pt idx="7">
                  <c:v>90.817213653957467</c:v>
                </c:pt>
                <c:pt idx="8">
                  <c:v>88.957670231807796</c:v>
                </c:pt>
                <c:pt idx="9">
                  <c:v>86.33173636647679</c:v>
                </c:pt>
                <c:pt idx="10">
                  <c:v>84.301514529694416</c:v>
                </c:pt>
                <c:pt idx="11">
                  <c:v>84.642640368179997</c:v>
                </c:pt>
                <c:pt idx="12">
                  <c:v>82.07502556474229</c:v>
                </c:pt>
                <c:pt idx="13">
                  <c:v>83.246264802351675</c:v>
                </c:pt>
                <c:pt idx="14">
                  <c:v>82.858834901831301</c:v>
                </c:pt>
                <c:pt idx="15">
                  <c:v>81.50997377681054</c:v>
                </c:pt>
                <c:pt idx="16">
                  <c:v>81.292595087874304</c:v>
                </c:pt>
                <c:pt idx="17">
                  <c:v>79.175976460771281</c:v>
                </c:pt>
                <c:pt idx="18">
                  <c:v>79.175976460771281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 8.1'!$B$35</c:f>
              <c:strCache>
                <c:ptCount val="1"/>
                <c:pt idx="0">
                  <c:v>Fuel conversion efficiency</c:v>
                </c:pt>
              </c:strCache>
            </c:strRef>
          </c:tx>
          <c:marker>
            <c:symbol val="none"/>
          </c:marker>
          <c:cat>
            <c:numRef>
              <c:f>'Fig 8.1'!$D$31:$V$31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8.1'!$D$35:$V$35</c:f>
              <c:numCache>
                <c:formatCode>0.00</c:formatCode>
                <c:ptCount val="19"/>
                <c:pt idx="0">
                  <c:v>99.999999999999986</c:v>
                </c:pt>
                <c:pt idx="1">
                  <c:v>100.46820193430881</c:v>
                </c:pt>
                <c:pt idx="2">
                  <c:v>99.95748441455676</c:v>
                </c:pt>
                <c:pt idx="3">
                  <c:v>100.65069524189656</c:v>
                </c:pt>
                <c:pt idx="4">
                  <c:v>100.69783500274802</c:v>
                </c:pt>
                <c:pt idx="5">
                  <c:v>100.40877538355051</c:v>
                </c:pt>
                <c:pt idx="6">
                  <c:v>101.04917981667383</c:v>
                </c:pt>
                <c:pt idx="7">
                  <c:v>100.89526455268276</c:v>
                </c:pt>
                <c:pt idx="8">
                  <c:v>100.76069396719508</c:v>
                </c:pt>
                <c:pt idx="9">
                  <c:v>101.28276168016519</c:v>
                </c:pt>
                <c:pt idx="10">
                  <c:v>100.82479803103759</c:v>
                </c:pt>
                <c:pt idx="11">
                  <c:v>100.89566206815917</c:v>
                </c:pt>
                <c:pt idx="12">
                  <c:v>99.854582550042778</c:v>
                </c:pt>
                <c:pt idx="13">
                  <c:v>100.6220997118958</c:v>
                </c:pt>
                <c:pt idx="14">
                  <c:v>100.73479689573749</c:v>
                </c:pt>
                <c:pt idx="15">
                  <c:v>100.80172053448418</c:v>
                </c:pt>
                <c:pt idx="16">
                  <c:v>101.09030656772839</c:v>
                </c:pt>
                <c:pt idx="17">
                  <c:v>101.06446363658777</c:v>
                </c:pt>
                <c:pt idx="18">
                  <c:v>101.06446363658777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'Fig 8.1'!$B$36</c:f>
              <c:strCache>
                <c:ptCount val="1"/>
                <c:pt idx="0">
                  <c:v>Carbon intensity</c:v>
                </c:pt>
              </c:strCache>
            </c:strRef>
          </c:tx>
          <c:marker>
            <c:symbol val="none"/>
          </c:marker>
          <c:cat>
            <c:numRef>
              <c:f>'Fig 8.1'!$D$31:$V$31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8.1'!$D$36:$V$36</c:f>
              <c:numCache>
                <c:formatCode>0.00</c:formatCode>
                <c:ptCount val="19"/>
                <c:pt idx="0">
                  <c:v>100</c:v>
                </c:pt>
                <c:pt idx="1">
                  <c:v>98.57811244716936</c:v>
                </c:pt>
                <c:pt idx="2">
                  <c:v>97.088474086617722</c:v>
                </c:pt>
                <c:pt idx="3">
                  <c:v>95.687888383351662</c:v>
                </c:pt>
                <c:pt idx="4">
                  <c:v>95.489959361037435</c:v>
                </c:pt>
                <c:pt idx="5">
                  <c:v>94.278630318690617</c:v>
                </c:pt>
                <c:pt idx="6">
                  <c:v>93.252212441769203</c:v>
                </c:pt>
                <c:pt idx="7">
                  <c:v>92.166055137428387</c:v>
                </c:pt>
                <c:pt idx="8">
                  <c:v>91.077967417090747</c:v>
                </c:pt>
                <c:pt idx="9">
                  <c:v>90.273193348637093</c:v>
                </c:pt>
                <c:pt idx="10">
                  <c:v>90.027343129189802</c:v>
                </c:pt>
                <c:pt idx="11">
                  <c:v>89.715772611863954</c:v>
                </c:pt>
                <c:pt idx="12">
                  <c:v>89.308060192864417</c:v>
                </c:pt>
                <c:pt idx="13">
                  <c:v>89.014959114748052</c:v>
                </c:pt>
                <c:pt idx="14">
                  <c:v>88.115487641993099</c:v>
                </c:pt>
                <c:pt idx="15">
                  <c:v>87.674818562515995</c:v>
                </c:pt>
                <c:pt idx="16">
                  <c:v>87.590558687507738</c:v>
                </c:pt>
                <c:pt idx="17">
                  <c:v>87.245570896369983</c:v>
                </c:pt>
                <c:pt idx="18">
                  <c:v>85.790633751690379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'Fig 8.1'!$B$37</c:f>
              <c:strCache>
                <c:ptCount val="1"/>
                <c:pt idx="0">
                  <c:v>Non-CO2 trends compared to CO2</c:v>
                </c:pt>
              </c:strCache>
            </c:strRef>
          </c:tx>
          <c:marker>
            <c:symbol val="none"/>
          </c:marker>
          <c:cat>
            <c:numRef>
              <c:f>'Fig 8.1'!$D$31:$V$31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8.1'!$D$37:$V$37</c:f>
              <c:numCache>
                <c:formatCode>0.00</c:formatCode>
                <c:ptCount val="19"/>
                <c:pt idx="0">
                  <c:v>100</c:v>
                </c:pt>
                <c:pt idx="1">
                  <c:v>100.52826643695383</c:v>
                </c:pt>
                <c:pt idx="2">
                  <c:v>100.52911129066075</c:v>
                </c:pt>
                <c:pt idx="3">
                  <c:v>100.6682455305956</c:v>
                </c:pt>
                <c:pt idx="4">
                  <c:v>100.64804584339763</c:v>
                </c:pt>
                <c:pt idx="5">
                  <c:v>100.77391897901944</c:v>
                </c:pt>
                <c:pt idx="6">
                  <c:v>101.14904999226339</c:v>
                </c:pt>
                <c:pt idx="7">
                  <c:v>101.01787802675167</c:v>
                </c:pt>
                <c:pt idx="8">
                  <c:v>101.71280741957777</c:v>
                </c:pt>
                <c:pt idx="9">
                  <c:v>102.25352127790285</c:v>
                </c:pt>
                <c:pt idx="10">
                  <c:v>102.74962886315828</c:v>
                </c:pt>
                <c:pt idx="11">
                  <c:v>103.56111752088316</c:v>
                </c:pt>
                <c:pt idx="12">
                  <c:v>103.79651315588633</c:v>
                </c:pt>
                <c:pt idx="13">
                  <c:v>104.44560228449483</c:v>
                </c:pt>
                <c:pt idx="14">
                  <c:v>104.63979516632621</c:v>
                </c:pt>
                <c:pt idx="15">
                  <c:v>104.7990179882167</c:v>
                </c:pt>
                <c:pt idx="16">
                  <c:v>105.07556429636061</c:v>
                </c:pt>
                <c:pt idx="17">
                  <c:v>104.88740818625929</c:v>
                </c:pt>
                <c:pt idx="18">
                  <c:v>104.71144819257923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'Fig 8.1'!$B$38</c:f>
              <c:strCache>
                <c:ptCount val="1"/>
                <c:pt idx="0">
                  <c:v>GHG emissions</c:v>
                </c:pt>
              </c:strCache>
            </c:strRef>
          </c:tx>
          <c:marker>
            <c:symbol val="none"/>
          </c:marker>
          <c:cat>
            <c:numRef>
              <c:f>'Fig 8.1'!$D$31:$V$31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8.1'!$D$38:$V$38</c:f>
              <c:numCache>
                <c:formatCode>0.0</c:formatCode>
                <c:ptCount val="19"/>
                <c:pt idx="0">
                  <c:v>100</c:v>
                </c:pt>
                <c:pt idx="1">
                  <c:v>98.214140368483243</c:v>
                </c:pt>
                <c:pt idx="2">
                  <c:v>94.812335528019872</c:v>
                </c:pt>
                <c:pt idx="3">
                  <c:v>93.202688872699184</c:v>
                </c:pt>
                <c:pt idx="4">
                  <c:v>92.670225161766624</c:v>
                </c:pt>
                <c:pt idx="5">
                  <c:v>93.67097599755445</c:v>
                </c:pt>
                <c:pt idx="6">
                  <c:v>95.58551348757473</c:v>
                </c:pt>
                <c:pt idx="7">
                  <c:v>93.715011854492943</c:v>
                </c:pt>
                <c:pt idx="8">
                  <c:v>92.851286339683938</c:v>
                </c:pt>
                <c:pt idx="9">
                  <c:v>90.895345686358425</c:v>
                </c:pt>
                <c:pt idx="10">
                  <c:v>90.933704722000428</c:v>
                </c:pt>
                <c:pt idx="11">
                  <c:v>91.91569054865748</c:v>
                </c:pt>
                <c:pt idx="12">
                  <c:v>91.104592161567979</c:v>
                </c:pt>
                <c:pt idx="13">
                  <c:v>92.486374352811424</c:v>
                </c:pt>
                <c:pt idx="14">
                  <c:v>92.481150988828929</c:v>
                </c:pt>
                <c:pt idx="15">
                  <c:v>91.911471317204686</c:v>
                </c:pt>
                <c:pt idx="16">
                  <c:v>91.60751019272054</c:v>
                </c:pt>
                <c:pt idx="17">
                  <c:v>90.511072846831425</c:v>
                </c:pt>
                <c:pt idx="18">
                  <c:v>88.73208295516622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567808"/>
        <c:axId val="174569344"/>
      </c:lineChart>
      <c:catAx>
        <c:axId val="17456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4569344"/>
        <c:crosses val="autoZero"/>
        <c:auto val="1"/>
        <c:lblAlgn val="ctr"/>
        <c:lblOffset val="100"/>
        <c:noMultiLvlLbl val="0"/>
      </c:catAx>
      <c:valAx>
        <c:axId val="174569344"/>
        <c:scaling>
          <c:orientation val="minMax"/>
          <c:max val="140"/>
          <c:min val="7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Index (1990 = 100)</a:t>
                </a:r>
              </a:p>
            </c:rich>
          </c:tx>
          <c:layout>
            <c:manualLayout>
              <c:xMode val="edge"/>
              <c:yMode val="edge"/>
              <c:x val="8.819444444444444E-3"/>
              <c:y val="0.3095466666666666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45678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415972222222224"/>
          <c:y val="0.20670555555555556"/>
          <c:w val="0.28457222222222223"/>
          <c:h val="0.6236688888888889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 pitchFamily="34" charset="0"/>
          <a:ea typeface="Calibri"/>
          <a:cs typeface="Calibri"/>
        </a:defRPr>
      </a:pPr>
      <a:endParaRPr lang="en-US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40</xdr:row>
      <xdr:rowOff>0</xdr:rowOff>
    </xdr:from>
    <xdr:to>
      <xdr:col>9</xdr:col>
      <xdr:colOff>730800</xdr:colOff>
      <xdr:row>58</xdr:row>
      <xdr:rowOff>171000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58</xdr:row>
      <xdr:rowOff>178859</xdr:rowOff>
    </xdr:from>
    <xdr:to>
      <xdr:col>9</xdr:col>
      <xdr:colOff>730800</xdr:colOff>
      <xdr:row>77</xdr:row>
      <xdr:rowOff>159359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Retrospective_analysis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F%20ENERG\Master%20TemplateJO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3000\3155_KSB\Intern\KSB%202010\Daten\Energietabellen%20-%20Stephan%20Poupa\AUSTRIA_ELE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pazdernik/Lokale%20Einstellungen/Temporary%20Internet%20Files/OLK96/AUSTRIA_EleHe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KLaab\Eigene%20Dateien\Projekte\BMU%20Fortschrittsbericht%201721\GHG%20Da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porer/Anwendungsdaten/Microsoft/Excel/Dateneing&#228;nge_neu/Stephan/AUSTRIA_ELE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figures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5.1"/>
      <sheetName val="Fig 5.2"/>
      <sheetName val="Fig 5.3"/>
      <sheetName val="Fig 5.4"/>
      <sheetName val="Fig 5.5"/>
      <sheetName val="Fig 5.6"/>
      <sheetName val="Fig 6.1"/>
      <sheetName val="Fig 6.2"/>
      <sheetName val="Fig 6.3"/>
      <sheetName val="Fig 6.4"/>
      <sheetName val="Fig 6.5"/>
      <sheetName val="Fig 6.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8.1"/>
      <sheetName val="Fig 8.2"/>
      <sheetName val="Fig 8.3"/>
      <sheetName val="Fig 8.4"/>
      <sheetName val="Fig 8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4">
          <cell r="D14">
            <v>1990</v>
          </cell>
          <cell r="E14">
            <v>1991</v>
          </cell>
          <cell r="F14">
            <v>1992</v>
          </cell>
          <cell r="G14">
            <v>1993</v>
          </cell>
          <cell r="H14">
            <v>1994</v>
          </cell>
          <cell r="I14">
            <v>1995</v>
          </cell>
          <cell r="J14">
            <v>1996</v>
          </cell>
          <cell r="K14">
            <v>1997</v>
          </cell>
          <cell r="L14">
            <v>1998</v>
          </cell>
          <cell r="M14">
            <v>1999</v>
          </cell>
          <cell r="N14">
            <v>2000</v>
          </cell>
          <cell r="O14">
            <v>2001</v>
          </cell>
          <cell r="P14">
            <v>2002</v>
          </cell>
          <cell r="Q14">
            <v>2003</v>
          </cell>
          <cell r="R14">
            <v>2004</v>
          </cell>
          <cell r="S14">
            <v>2005</v>
          </cell>
          <cell r="T14">
            <v>2006</v>
          </cell>
          <cell r="U14">
            <v>2007</v>
          </cell>
          <cell r="V14">
            <v>2008</v>
          </cell>
        </row>
        <row r="15">
          <cell r="B15" t="str">
            <v>Population</v>
          </cell>
          <cell r="D15">
            <v>100</v>
          </cell>
          <cell r="E15">
            <v>100.33572481539053</v>
          </cell>
          <cell r="F15">
            <v>100.60689975817316</v>
          </cell>
          <cell r="G15">
            <v>100.95410126390814</v>
          </cell>
          <cell r="H15">
            <v>101.20720730201101</v>
          </cell>
          <cell r="I15">
            <v>101.40762303308082</v>
          </cell>
          <cell r="J15">
            <v>101.58750019731043</v>
          </cell>
          <cell r="K15">
            <v>101.75215695503432</v>
          </cell>
          <cell r="L15">
            <v>102.23901012828287</v>
          </cell>
          <cell r="M15">
            <v>102.38733165567655</v>
          </cell>
          <cell r="N15">
            <v>102.63175911769476</v>
          </cell>
          <cell r="O15">
            <v>102.8506225894579</v>
          </cell>
          <cell r="P15">
            <v>103.02909835806372</v>
          </cell>
          <cell r="Q15">
            <v>103.45663542066769</v>
          </cell>
          <cell r="R15">
            <v>103.91408097003278</v>
          </cell>
          <cell r="S15">
            <v>104.41452780838637</v>
          </cell>
          <cell r="T15">
            <v>104.85528969182849</v>
          </cell>
          <cell r="U15">
            <v>105.29715619475806</v>
          </cell>
          <cell r="V15">
            <v>105.79462421704966</v>
          </cell>
        </row>
        <row r="16">
          <cell r="B16" t="str">
            <v>Gross domestic product</v>
          </cell>
          <cell r="D16">
            <v>100</v>
          </cell>
          <cell r="E16">
            <v>101.48787678454764</v>
          </cell>
          <cell r="F16">
            <v>102.97575356909527</v>
          </cell>
          <cell r="G16">
            <v>104.4636303536429</v>
          </cell>
          <cell r="H16">
            <v>105.95150713819052</v>
          </cell>
          <cell r="I16">
            <v>107.43938392273812</v>
          </cell>
          <cell r="J16">
            <v>110.77670351730896</v>
          </cell>
          <cell r="K16">
            <v>114.1140231118798</v>
          </cell>
          <cell r="L16">
            <v>117.45134270645065</v>
          </cell>
          <cell r="M16">
            <v>120.78866230102149</v>
          </cell>
          <cell r="N16">
            <v>124.12598189559237</v>
          </cell>
          <cell r="O16">
            <v>126.47388900804874</v>
          </cell>
          <cell r="P16">
            <v>128.8217961205051</v>
          </cell>
          <cell r="Q16">
            <v>131.1697032329615</v>
          </cell>
          <cell r="R16">
            <v>133.51761034541784</v>
          </cell>
          <cell r="S16">
            <v>135.86551745787418</v>
          </cell>
          <cell r="T16">
            <v>136.65767890088668</v>
          </cell>
          <cell r="U16">
            <v>137.44984034389913</v>
          </cell>
          <cell r="V16">
            <v>138.24200178691163</v>
          </cell>
        </row>
        <row r="17">
          <cell r="B17" t="str">
            <v>Final energy consumption</v>
          </cell>
          <cell r="D17">
            <v>100</v>
          </cell>
          <cell r="E17">
            <v>100.62603141196817</v>
          </cell>
          <cell r="F17">
            <v>98.130572029438454</v>
          </cell>
          <cell r="G17">
            <v>98.691727251109398</v>
          </cell>
          <cell r="H17">
            <v>98.357615206633611</v>
          </cell>
          <cell r="I17">
            <v>100.5336844580128</v>
          </cell>
          <cell r="J17">
            <v>104.76772999550133</v>
          </cell>
          <cell r="K17">
            <v>103.63517617864228</v>
          </cell>
          <cell r="L17">
            <v>104.4819781276348</v>
          </cell>
          <cell r="M17">
            <v>104.27894949831182</v>
          </cell>
          <cell r="N17">
            <v>104.64008266283865</v>
          </cell>
          <cell r="O17">
            <v>107.05083903273383</v>
          </cell>
          <cell r="P17">
            <v>105.73052209886477</v>
          </cell>
          <cell r="Q17">
            <v>109.19387849376997</v>
          </cell>
          <cell r="R17">
            <v>110.63113632098022</v>
          </cell>
          <cell r="S17">
            <v>110.74394765164119</v>
          </cell>
          <cell r="T17">
            <v>111.09257356538522</v>
          </cell>
          <cell r="U17">
            <v>109.09839074566345</v>
          </cell>
          <cell r="V17">
            <v>109.45445479370419</v>
          </cell>
        </row>
        <row r="18">
          <cell r="B18" t="str">
            <v>Gross inland energy consumption</v>
          </cell>
          <cell r="D18">
            <v>100</v>
          </cell>
          <cell r="E18">
            <v>100.1570939606967</v>
          </cell>
          <cell r="F18">
            <v>98.172310562017046</v>
          </cell>
          <cell r="G18">
            <v>98.053696513393049</v>
          </cell>
          <cell r="H18">
            <v>97.67599790397621</v>
          </cell>
          <cell r="I18">
            <v>100.12440055561393</v>
          </cell>
          <cell r="J18">
            <v>103.67994098079151</v>
          </cell>
          <cell r="K18">
            <v>102.71559982334837</v>
          </cell>
          <cell r="L18">
            <v>103.69319028474661</v>
          </cell>
          <cell r="M18">
            <v>102.95824064079936</v>
          </cell>
          <cell r="N18">
            <v>103.78407366670504</v>
          </cell>
          <cell r="O18">
            <v>106.1005367707648</v>
          </cell>
          <cell r="P18">
            <v>105.88449663376964</v>
          </cell>
          <cell r="Q18">
            <v>108.51878345454639</v>
          </cell>
          <cell r="R18">
            <v>109.82415186232582</v>
          </cell>
          <cell r="S18">
            <v>109.86315220061724</v>
          </cell>
          <cell r="T18">
            <v>109.89438783723098</v>
          </cell>
          <cell r="U18">
            <v>108.8132239324581</v>
          </cell>
          <cell r="V18">
            <v>108.30162339483195</v>
          </cell>
        </row>
        <row r="19">
          <cell r="B19" t="str">
            <v>CO2 emissions</v>
          </cell>
          <cell r="D19">
            <v>100</v>
          </cell>
          <cell r="E19">
            <v>98.732972708392651</v>
          </cell>
          <cell r="F19">
            <v>95.313998300237785</v>
          </cell>
          <cell r="G19">
            <v>93.825511675485927</v>
          </cell>
          <cell r="H19">
            <v>93.270770703994657</v>
          </cell>
          <cell r="I19">
            <v>94.395913458632279</v>
          </cell>
          <cell r="J19">
            <v>96.683838822908626</v>
          </cell>
          <cell r="K19">
            <v>94.668916367927551</v>
          </cell>
          <cell r="L19">
            <v>94.441650061283426</v>
          </cell>
          <cell r="M19">
            <v>92.943691642023865</v>
          </cell>
          <cell r="N19">
            <v>93.434044113375677</v>
          </cell>
          <cell r="O19">
            <v>95.188916309226471</v>
          </cell>
          <cell r="P19">
            <v>94.563389988598487</v>
          </cell>
          <cell r="Q19">
            <v>96.597950723886456</v>
          </cell>
          <cell r="R19">
            <v>96.772086962171443</v>
          </cell>
          <cell r="S19">
            <v>96.322319358951972</v>
          </cell>
          <cell r="T19">
            <v>96.257108272847162</v>
          </cell>
          <cell r="U19">
            <v>94.934718430618574</v>
          </cell>
          <cell r="V19">
            <v>92.912649073795308</v>
          </cell>
        </row>
        <row r="20">
          <cell r="B20" t="str">
            <v>GHG emissions</v>
          </cell>
          <cell r="D20">
            <v>100</v>
          </cell>
          <cell r="E20">
            <v>98.214140368483243</v>
          </cell>
          <cell r="F20">
            <v>94.812335528019872</v>
          </cell>
          <cell r="G20">
            <v>93.202688872699184</v>
          </cell>
          <cell r="H20">
            <v>92.670225161766624</v>
          </cell>
          <cell r="I20">
            <v>93.67097599755445</v>
          </cell>
          <cell r="J20">
            <v>95.58551348757473</v>
          </cell>
          <cell r="K20">
            <v>93.715011854492943</v>
          </cell>
          <cell r="L20">
            <v>92.851286339683938</v>
          </cell>
          <cell r="M20">
            <v>90.895345686358425</v>
          </cell>
          <cell r="N20">
            <v>90.933704722000428</v>
          </cell>
          <cell r="O20">
            <v>91.91569054865748</v>
          </cell>
          <cell r="P20">
            <v>91.104592161567979</v>
          </cell>
          <cell r="Q20">
            <v>92.486374352811424</v>
          </cell>
          <cell r="R20">
            <v>92.481150988828929</v>
          </cell>
          <cell r="S20">
            <v>91.911471317204686</v>
          </cell>
          <cell r="T20">
            <v>91.60751019272054</v>
          </cell>
          <cell r="U20">
            <v>90.511072846831425</v>
          </cell>
          <cell r="V20">
            <v>88.73208295516622</v>
          </cell>
        </row>
        <row r="31">
          <cell r="D31">
            <v>1990</v>
          </cell>
          <cell r="E31">
            <v>1991</v>
          </cell>
          <cell r="F31">
            <v>1992</v>
          </cell>
          <cell r="G31">
            <v>1993</v>
          </cell>
          <cell r="H31">
            <v>1994</v>
          </cell>
          <cell r="I31">
            <v>1995</v>
          </cell>
          <cell r="J31">
            <v>1996</v>
          </cell>
          <cell r="K31">
            <v>1997</v>
          </cell>
          <cell r="L31">
            <v>1998</v>
          </cell>
          <cell r="M31">
            <v>1999</v>
          </cell>
          <cell r="N31">
            <v>2000</v>
          </cell>
          <cell r="O31">
            <v>2001</v>
          </cell>
          <cell r="P31">
            <v>2002</v>
          </cell>
          <cell r="Q31">
            <v>2003</v>
          </cell>
          <cell r="R31">
            <v>2004</v>
          </cell>
          <cell r="S31">
            <v>2005</v>
          </cell>
          <cell r="T31">
            <v>2006</v>
          </cell>
          <cell r="U31">
            <v>2007</v>
          </cell>
          <cell r="V31">
            <v>2008</v>
          </cell>
        </row>
        <row r="32">
          <cell r="B32" t="str">
            <v>Population</v>
          </cell>
          <cell r="D32">
            <v>100</v>
          </cell>
          <cell r="E32">
            <v>100.3393514868844</v>
          </cell>
          <cell r="F32">
            <v>100.53101223638302</v>
          </cell>
          <cell r="G32">
            <v>100.87253359940553</v>
          </cell>
          <cell r="H32">
            <v>101.13367402419797</v>
          </cell>
          <cell r="I32">
            <v>101.23411014865081</v>
          </cell>
          <cell r="J32">
            <v>101.42019893191238</v>
          </cell>
          <cell r="K32">
            <v>101.59319584019792</v>
          </cell>
          <cell r="L32">
            <v>101.73820013104236</v>
          </cell>
          <cell r="M32">
            <v>102.20934424996972</v>
          </cell>
          <cell r="N32">
            <v>102.36982249498769</v>
          </cell>
          <cell r="O32">
            <v>102.75330495217266</v>
          </cell>
          <cell r="P32">
            <v>102.96515129462007</v>
          </cell>
          <cell r="Q32">
            <v>103.39279803552144</v>
          </cell>
          <cell r="R32">
            <v>103.84976653116857</v>
          </cell>
          <cell r="S32">
            <v>104.34574359202635</v>
          </cell>
          <cell r="T32">
            <v>104.78731589313125</v>
          </cell>
          <cell r="U32">
            <v>105.73425101255995</v>
          </cell>
          <cell r="V32">
            <v>105.73425101255995</v>
          </cell>
        </row>
        <row r="33">
          <cell r="B33" t="str">
            <v>GDP per capita</v>
          </cell>
          <cell r="D33">
            <v>100</v>
          </cell>
          <cell r="E33">
            <v>101.1446409416084</v>
          </cell>
          <cell r="F33">
            <v>102.4318280283141</v>
          </cell>
          <cell r="G33">
            <v>103.56003425917571</v>
          </cell>
          <cell r="H33">
            <v>104.76382684647628</v>
          </cell>
          <cell r="I33">
            <v>106.12962742002233</v>
          </cell>
          <cell r="J33">
            <v>109.2254843551214</v>
          </cell>
          <cell r="K33">
            <v>112.32447426043829</v>
          </cell>
          <cell r="L33">
            <v>115.44468307397732</v>
          </cell>
          <cell r="M33">
            <v>118.17770986340837</v>
          </cell>
          <cell r="N33">
            <v>121.25251257680937</v>
          </cell>
          <cell r="O33">
            <v>123.0849840469044</v>
          </cell>
          <cell r="P33">
            <v>125.11203499512173</v>
          </cell>
          <cell r="Q33">
            <v>126.86541589472903</v>
          </cell>
          <cell r="R33">
            <v>128.56804093569633</v>
          </cell>
          <cell r="S33">
            <v>130.2070528042664</v>
          </cell>
          <cell r="T33">
            <v>130.41433281892515</v>
          </cell>
          <cell r="U33">
            <v>130.7447685712458</v>
          </cell>
          <cell r="V33">
            <v>130.7447685712458</v>
          </cell>
        </row>
        <row r="34">
          <cell r="B34" t="str">
            <v>Final energy intensity</v>
          </cell>
          <cell r="D34">
            <v>100</v>
          </cell>
          <cell r="E34">
            <v>99.15078982841554</v>
          </cell>
          <cell r="F34">
            <v>95.294832645817181</v>
          </cell>
          <cell r="G34">
            <v>94.474724760192842</v>
          </cell>
          <cell r="H34">
            <v>92.832672100027452</v>
          </cell>
          <cell r="I34">
            <v>93.572469226283573</v>
          </cell>
          <cell r="J34">
            <v>94.575598179928932</v>
          </cell>
          <cell r="K34">
            <v>90.817213653957467</v>
          </cell>
          <cell r="L34">
            <v>88.957670231807796</v>
          </cell>
          <cell r="M34">
            <v>86.33173636647679</v>
          </cell>
          <cell r="N34">
            <v>84.301514529694416</v>
          </cell>
          <cell r="O34">
            <v>84.642640368179997</v>
          </cell>
          <cell r="P34">
            <v>82.07502556474229</v>
          </cell>
          <cell r="Q34">
            <v>83.246264802351675</v>
          </cell>
          <cell r="R34">
            <v>82.858834901831301</v>
          </cell>
          <cell r="S34">
            <v>81.50997377681054</v>
          </cell>
          <cell r="T34">
            <v>81.292595087874304</v>
          </cell>
          <cell r="U34">
            <v>79.175976460771281</v>
          </cell>
          <cell r="V34">
            <v>79.175976460771281</v>
          </cell>
        </row>
        <row r="35">
          <cell r="B35" t="str">
            <v>Fuel conversion efficiency</v>
          </cell>
          <cell r="D35">
            <v>99.999999999999986</v>
          </cell>
          <cell r="E35">
            <v>100.46820193430881</v>
          </cell>
          <cell r="F35">
            <v>99.95748441455676</v>
          </cell>
          <cell r="G35">
            <v>100.65069524189656</v>
          </cell>
          <cell r="H35">
            <v>100.69783500274802</v>
          </cell>
          <cell r="I35">
            <v>100.40877538355051</v>
          </cell>
          <cell r="J35">
            <v>101.04917981667383</v>
          </cell>
          <cell r="K35">
            <v>100.89526455268276</v>
          </cell>
          <cell r="L35">
            <v>100.76069396719508</v>
          </cell>
          <cell r="M35">
            <v>101.28276168016519</v>
          </cell>
          <cell r="N35">
            <v>100.82479803103759</v>
          </cell>
          <cell r="O35">
            <v>100.89566206815917</v>
          </cell>
          <cell r="P35">
            <v>99.854582550042778</v>
          </cell>
          <cell r="Q35">
            <v>100.6220997118958</v>
          </cell>
          <cell r="R35">
            <v>100.73479689573749</v>
          </cell>
          <cell r="S35">
            <v>100.80172053448418</v>
          </cell>
          <cell r="T35">
            <v>101.09030656772839</v>
          </cell>
          <cell r="U35">
            <v>101.06446363658777</v>
          </cell>
          <cell r="V35">
            <v>101.06446363658777</v>
          </cell>
        </row>
        <row r="36">
          <cell r="B36" t="str">
            <v>Carbon intensity</v>
          </cell>
          <cell r="D36">
            <v>100</v>
          </cell>
          <cell r="E36">
            <v>98.57811244716936</v>
          </cell>
          <cell r="F36">
            <v>97.088474086617722</v>
          </cell>
          <cell r="G36">
            <v>95.687888383351662</v>
          </cell>
          <cell r="H36">
            <v>95.489959361037435</v>
          </cell>
          <cell r="I36">
            <v>94.278630318690617</v>
          </cell>
          <cell r="J36">
            <v>93.252212441769203</v>
          </cell>
          <cell r="K36">
            <v>92.166055137428387</v>
          </cell>
          <cell r="L36">
            <v>91.077967417090747</v>
          </cell>
          <cell r="M36">
            <v>90.273193348637093</v>
          </cell>
          <cell r="N36">
            <v>90.027343129189802</v>
          </cell>
          <cell r="O36">
            <v>89.715772611863954</v>
          </cell>
          <cell r="P36">
            <v>89.308060192864417</v>
          </cell>
          <cell r="Q36">
            <v>89.014959114748052</v>
          </cell>
          <cell r="R36">
            <v>88.115487641993099</v>
          </cell>
          <cell r="S36">
            <v>87.674818562515995</v>
          </cell>
          <cell r="T36">
            <v>87.590558687507738</v>
          </cell>
          <cell r="U36">
            <v>87.245570896369983</v>
          </cell>
          <cell r="V36">
            <v>85.790633751690379</v>
          </cell>
        </row>
        <row r="37">
          <cell r="B37" t="str">
            <v>Non-CO2 trends compared to CO2</v>
          </cell>
          <cell r="D37">
            <v>100</v>
          </cell>
          <cell r="E37">
            <v>100.52826643695383</v>
          </cell>
          <cell r="F37">
            <v>100.52911129066075</v>
          </cell>
          <cell r="G37">
            <v>100.6682455305956</v>
          </cell>
          <cell r="H37">
            <v>100.64804584339763</v>
          </cell>
          <cell r="I37">
            <v>100.77391897901944</v>
          </cell>
          <cell r="J37">
            <v>101.14904999226339</v>
          </cell>
          <cell r="K37">
            <v>101.01787802675167</v>
          </cell>
          <cell r="L37">
            <v>101.71280741957777</v>
          </cell>
          <cell r="M37">
            <v>102.25352127790285</v>
          </cell>
          <cell r="N37">
            <v>102.74962886315828</v>
          </cell>
          <cell r="O37">
            <v>103.56111752088316</v>
          </cell>
          <cell r="P37">
            <v>103.79651315588633</v>
          </cell>
          <cell r="Q37">
            <v>104.44560228449483</v>
          </cell>
          <cell r="R37">
            <v>104.63979516632621</v>
          </cell>
          <cell r="S37">
            <v>104.7990179882167</v>
          </cell>
          <cell r="T37">
            <v>105.07556429636061</v>
          </cell>
          <cell r="U37">
            <v>104.88740818625929</v>
          </cell>
          <cell r="V37">
            <v>104.71144819257923</v>
          </cell>
        </row>
        <row r="38">
          <cell r="B38" t="str">
            <v>GHG emissions</v>
          </cell>
          <cell r="D38">
            <v>100</v>
          </cell>
          <cell r="E38">
            <v>98.214140368483243</v>
          </cell>
          <cell r="F38">
            <v>94.812335528019872</v>
          </cell>
          <cell r="G38">
            <v>93.202688872699184</v>
          </cell>
          <cell r="H38">
            <v>92.670225161766624</v>
          </cell>
          <cell r="I38">
            <v>93.67097599755445</v>
          </cell>
          <cell r="J38">
            <v>95.58551348757473</v>
          </cell>
          <cell r="K38">
            <v>93.715011854492943</v>
          </cell>
          <cell r="L38">
            <v>92.851286339683938</v>
          </cell>
          <cell r="M38">
            <v>90.895345686358425</v>
          </cell>
          <cell r="N38">
            <v>90.933704722000428</v>
          </cell>
          <cell r="O38">
            <v>91.91569054865748</v>
          </cell>
          <cell r="P38">
            <v>91.104592161567979</v>
          </cell>
          <cell r="Q38">
            <v>92.486374352811424</v>
          </cell>
          <cell r="R38">
            <v>92.481150988828929</v>
          </cell>
          <cell r="S38">
            <v>91.911471317204686</v>
          </cell>
          <cell r="T38">
            <v>91.60751019272054</v>
          </cell>
          <cell r="U38">
            <v>90.511072846831425</v>
          </cell>
          <cell r="V38">
            <v>88.73208295516622</v>
          </cell>
        </row>
      </sheetData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"/>
    </sheetNames>
    <sheetDataSet>
      <sheetData sheetId="0" refreshError="1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0-Errors"/>
      <sheetName val="2001-Errors"/>
      <sheetName val="2002-Errors"/>
      <sheetName val="2003-Errors"/>
      <sheetName val="2004-Errors"/>
      <sheetName val="2005-Errors"/>
      <sheetName val="2006-Errors"/>
      <sheetName val="2007-Errors"/>
      <sheetName val="2008-Errors"/>
      <sheetName val="Remarks"/>
    </sheetNames>
    <sheetDataSet>
      <sheetData sheetId="0" refreshError="1"/>
      <sheetData sheetId="1" refreshError="1">
        <row r="105">
          <cell r="G105" t="str">
            <v>Austria</v>
          </cell>
          <cell r="K105" t="str">
            <v>Australia</v>
          </cell>
          <cell r="L105" t="str">
            <v>Australie</v>
          </cell>
          <cell r="M105" t="str">
            <v>AUSTRALI</v>
          </cell>
          <cell r="N105" t="str">
            <v>AU</v>
          </cell>
        </row>
        <row r="106">
          <cell r="K106" t="str">
            <v>Austria</v>
          </cell>
          <cell r="L106" t="str">
            <v>Autriche</v>
          </cell>
          <cell r="M106" t="str">
            <v>AUSTRIA</v>
          </cell>
          <cell r="N106" t="str">
            <v>AT</v>
          </cell>
        </row>
        <row r="107">
          <cell r="K107" t="str">
            <v>Belgium</v>
          </cell>
          <cell r="L107" t="str">
            <v>Belgique</v>
          </cell>
          <cell r="M107" t="str">
            <v>BELGIUM</v>
          </cell>
          <cell r="N107" t="str">
            <v>BE</v>
          </cell>
        </row>
        <row r="108">
          <cell r="K108" t="str">
            <v>Canada</v>
          </cell>
          <cell r="L108" t="str">
            <v>Canada</v>
          </cell>
          <cell r="M108" t="str">
            <v>CANADA</v>
          </cell>
          <cell r="N108" t="str">
            <v>CA</v>
          </cell>
        </row>
        <row r="109">
          <cell r="G109" t="b">
            <v>1</v>
          </cell>
          <cell r="K109" t="str">
            <v>Czech Republic</v>
          </cell>
          <cell r="L109" t="str">
            <v>République tchèque</v>
          </cell>
          <cell r="M109" t="str">
            <v>CZECH</v>
          </cell>
          <cell r="N109" t="str">
            <v>CZ</v>
          </cell>
        </row>
        <row r="110">
          <cell r="K110" t="str">
            <v>Denmark</v>
          </cell>
          <cell r="L110" t="str">
            <v>Danemark</v>
          </cell>
          <cell r="M110" t="str">
            <v>DENMARK</v>
          </cell>
          <cell r="N110" t="str">
            <v>DK</v>
          </cell>
        </row>
        <row r="111">
          <cell r="K111" t="str">
            <v>Finland</v>
          </cell>
          <cell r="L111" t="str">
            <v>Finlande</v>
          </cell>
          <cell r="M111" t="str">
            <v>FINLAND</v>
          </cell>
          <cell r="N111" t="str">
            <v>FI</v>
          </cell>
        </row>
        <row r="112">
          <cell r="K112" t="str">
            <v>France</v>
          </cell>
          <cell r="L112" t="str">
            <v>France</v>
          </cell>
          <cell r="M112" t="str">
            <v>FRANCE</v>
          </cell>
          <cell r="N112" t="str">
            <v>FR</v>
          </cell>
        </row>
        <row r="113">
          <cell r="K113" t="str">
            <v>Germany</v>
          </cell>
          <cell r="L113" t="str">
            <v>Allemagne</v>
          </cell>
          <cell r="M113" t="str">
            <v>GERMANY</v>
          </cell>
          <cell r="N113" t="str">
            <v>DE</v>
          </cell>
        </row>
        <row r="114">
          <cell r="K114" t="str">
            <v>Greece</v>
          </cell>
          <cell r="L114" t="str">
            <v>Grèce</v>
          </cell>
          <cell r="M114" t="str">
            <v>GREECE</v>
          </cell>
          <cell r="N114" t="str">
            <v>GR</v>
          </cell>
        </row>
        <row r="115">
          <cell r="G115">
            <v>1</v>
          </cell>
          <cell r="K115" t="str">
            <v>Hungary</v>
          </cell>
          <cell r="L115" t="str">
            <v>Hongrie</v>
          </cell>
          <cell r="M115" t="str">
            <v>HUNGARY</v>
          </cell>
          <cell r="N115" t="str">
            <v>HU</v>
          </cell>
        </row>
        <row r="116">
          <cell r="K116" t="str">
            <v>Iceland</v>
          </cell>
          <cell r="L116" t="str">
            <v>Islande</v>
          </cell>
          <cell r="M116" t="str">
            <v>ICELAND</v>
          </cell>
          <cell r="N116" t="str">
            <v>IS</v>
          </cell>
        </row>
        <row r="117">
          <cell r="G117">
            <v>2008</v>
          </cell>
          <cell r="K117" t="str">
            <v>Ireland</v>
          </cell>
          <cell r="L117" t="str">
            <v>Irlande</v>
          </cell>
          <cell r="M117" t="str">
            <v>IRELAND</v>
          </cell>
          <cell r="N117" t="str">
            <v>IE</v>
          </cell>
        </row>
        <row r="118">
          <cell r="K118" t="str">
            <v>Italy</v>
          </cell>
          <cell r="L118" t="str">
            <v>Italie</v>
          </cell>
          <cell r="M118" t="str">
            <v>ITALY</v>
          </cell>
          <cell r="N118" t="str">
            <v>IT</v>
          </cell>
        </row>
        <row r="119">
          <cell r="K119" t="str">
            <v>Japan</v>
          </cell>
          <cell r="L119" t="str">
            <v>Japon</v>
          </cell>
          <cell r="M119" t="str">
            <v>JAPAN</v>
          </cell>
          <cell r="N119" t="str">
            <v>JP</v>
          </cell>
        </row>
        <row r="120">
          <cell r="K120" t="str">
            <v>Korea</v>
          </cell>
          <cell r="L120" t="str">
            <v>Corée</v>
          </cell>
          <cell r="M120" t="str">
            <v>KOREA</v>
          </cell>
          <cell r="N120" t="str">
            <v>KR</v>
          </cell>
        </row>
        <row r="121">
          <cell r="K121" t="str">
            <v>Luxembourg</v>
          </cell>
          <cell r="L121" t="str">
            <v>Luxembourg</v>
          </cell>
          <cell r="M121" t="str">
            <v>LUXEMBOU</v>
          </cell>
          <cell r="N121" t="str">
            <v>LU</v>
          </cell>
        </row>
        <row r="122">
          <cell r="K122" t="str">
            <v>Mexico</v>
          </cell>
          <cell r="L122" t="str">
            <v>Mexique</v>
          </cell>
          <cell r="M122" t="str">
            <v>MEXICO</v>
          </cell>
          <cell r="N122" t="str">
            <v>MX</v>
          </cell>
        </row>
        <row r="123">
          <cell r="K123" t="str">
            <v>Netherlands</v>
          </cell>
          <cell r="L123" t="str">
            <v>Pays-Bas</v>
          </cell>
          <cell r="M123" t="str">
            <v>NETHLAND</v>
          </cell>
          <cell r="N123" t="str">
            <v>NL</v>
          </cell>
        </row>
        <row r="124">
          <cell r="K124" t="str">
            <v>New Zealand</v>
          </cell>
          <cell r="L124" t="str">
            <v>Nouvelle-Zélande</v>
          </cell>
          <cell r="M124" t="str">
            <v>NZ</v>
          </cell>
          <cell r="N124" t="str">
            <v>NZ</v>
          </cell>
        </row>
        <row r="125">
          <cell r="K125" t="str">
            <v>Norway</v>
          </cell>
          <cell r="L125" t="str">
            <v>Norvège</v>
          </cell>
          <cell r="M125" t="str">
            <v>NORWAY</v>
          </cell>
          <cell r="N125" t="str">
            <v>NO</v>
          </cell>
        </row>
        <row r="126">
          <cell r="K126" t="str">
            <v>Poland</v>
          </cell>
          <cell r="L126" t="str">
            <v>Pologne</v>
          </cell>
          <cell r="M126" t="str">
            <v>POLAND</v>
          </cell>
          <cell r="N126" t="str">
            <v>PL</v>
          </cell>
        </row>
        <row r="127">
          <cell r="K127" t="str">
            <v>Portugal</v>
          </cell>
          <cell r="L127" t="str">
            <v>Portugal</v>
          </cell>
          <cell r="M127" t="str">
            <v>PORTUGAL</v>
          </cell>
          <cell r="N127" t="str">
            <v>PT</v>
          </cell>
        </row>
        <row r="128">
          <cell r="K128" t="str">
            <v>Slovak Republic</v>
          </cell>
          <cell r="L128" t="str">
            <v>République slovaque</v>
          </cell>
          <cell r="M128" t="str">
            <v>SLOVAKIA</v>
          </cell>
          <cell r="N128" t="str">
            <v>SK</v>
          </cell>
        </row>
        <row r="129">
          <cell r="K129" t="str">
            <v>Spain</v>
          </cell>
          <cell r="L129" t="str">
            <v>Espagne</v>
          </cell>
          <cell r="M129" t="str">
            <v>SPAIN</v>
          </cell>
          <cell r="N129" t="str">
            <v>ES</v>
          </cell>
        </row>
        <row r="130">
          <cell r="K130" t="str">
            <v>Sweden</v>
          </cell>
          <cell r="L130" t="str">
            <v>Suède</v>
          </cell>
          <cell r="M130" t="str">
            <v>SWEDEN</v>
          </cell>
          <cell r="N130" t="str">
            <v>SE</v>
          </cell>
        </row>
        <row r="131">
          <cell r="K131" t="str">
            <v>Switzerland</v>
          </cell>
          <cell r="L131" t="str">
            <v>Suisse</v>
          </cell>
          <cell r="M131" t="str">
            <v>SWITLAND</v>
          </cell>
          <cell r="N131" t="str">
            <v>CH</v>
          </cell>
        </row>
        <row r="132">
          <cell r="K132" t="str">
            <v>Turkey</v>
          </cell>
          <cell r="L132" t="str">
            <v>Turquie</v>
          </cell>
          <cell r="M132" t="str">
            <v>TURKEY</v>
          </cell>
          <cell r="N132" t="str">
            <v>TR</v>
          </cell>
        </row>
        <row r="133">
          <cell r="K133" t="str">
            <v>United Kingdom</v>
          </cell>
          <cell r="L133" t="str">
            <v>Royaume-Uni</v>
          </cell>
          <cell r="M133" t="str">
            <v>UK</v>
          </cell>
          <cell r="N133" t="str">
            <v>GB</v>
          </cell>
        </row>
        <row r="134">
          <cell r="K134" t="str">
            <v>United States</v>
          </cell>
          <cell r="L134" t="str">
            <v>Etats-Unis</v>
          </cell>
          <cell r="M134" t="str">
            <v>USA</v>
          </cell>
          <cell r="N134" t="str">
            <v>US</v>
          </cell>
        </row>
        <row r="135">
          <cell r="K135" t="str">
            <v>Albania</v>
          </cell>
          <cell r="L135" t="str">
            <v>Albanie</v>
          </cell>
          <cell r="M135" t="str">
            <v>ALBANIA</v>
          </cell>
          <cell r="N135" t="str">
            <v>AL</v>
          </cell>
        </row>
        <row r="136">
          <cell r="K136" t="str">
            <v>Armenia</v>
          </cell>
          <cell r="L136" t="str">
            <v>Arménie</v>
          </cell>
          <cell r="M136" t="str">
            <v>ARMENIA</v>
          </cell>
          <cell r="N136" t="str">
            <v>AM</v>
          </cell>
        </row>
        <row r="137">
          <cell r="K137" t="str">
            <v>Azerbaijan</v>
          </cell>
          <cell r="L137" t="str">
            <v>Azerbaïdjan</v>
          </cell>
          <cell r="M137" t="str">
            <v>AZERBAIJAN</v>
          </cell>
          <cell r="N137" t="str">
            <v>AZ</v>
          </cell>
        </row>
        <row r="138">
          <cell r="K138" t="str">
            <v>Belarus</v>
          </cell>
          <cell r="L138" t="str">
            <v>Bélarus</v>
          </cell>
          <cell r="M138" t="str">
            <v>BELARUS</v>
          </cell>
          <cell r="N138" t="str">
            <v>BY</v>
          </cell>
        </row>
        <row r="139">
          <cell r="K139" t="str">
            <v>Bosnia and Herzegovina</v>
          </cell>
          <cell r="L139" t="str">
            <v>Bosnie-Herzégovine</v>
          </cell>
          <cell r="M139" t="str">
            <v>BOSNIAHERZ</v>
          </cell>
          <cell r="N139" t="str">
            <v>BA</v>
          </cell>
        </row>
        <row r="140">
          <cell r="K140" t="str">
            <v>Bulgaria</v>
          </cell>
          <cell r="L140" t="str">
            <v>Bulgarie</v>
          </cell>
          <cell r="M140" t="str">
            <v>BULGARIA</v>
          </cell>
          <cell r="N140" t="str">
            <v>BG</v>
          </cell>
        </row>
        <row r="141">
          <cell r="K141" t="str">
            <v>Croatia</v>
          </cell>
          <cell r="L141" t="str">
            <v>Croatie</v>
          </cell>
          <cell r="M141" t="str">
            <v>CROATIA</v>
          </cell>
          <cell r="N141" t="str">
            <v>HR</v>
          </cell>
        </row>
        <row r="142">
          <cell r="K142" t="str">
            <v>Cyprus</v>
          </cell>
          <cell r="L142" t="str">
            <v>Chypre</v>
          </cell>
          <cell r="M142" t="str">
            <v>CYPRUS</v>
          </cell>
          <cell r="N142" t="str">
            <v>CY</v>
          </cell>
        </row>
        <row r="143">
          <cell r="K143" t="str">
            <v>Estonia</v>
          </cell>
          <cell r="L143" t="str">
            <v>Estonie</v>
          </cell>
          <cell r="M143" t="str">
            <v>ESTONIA</v>
          </cell>
          <cell r="N143" t="str">
            <v>EE</v>
          </cell>
        </row>
        <row r="144">
          <cell r="K144" t="str">
            <v>Former Yugoslav Republic of Macedonia</v>
          </cell>
          <cell r="L144" t="str">
            <v>ex-République yougoslave de Macédoine</v>
          </cell>
          <cell r="M144" t="str">
            <v>FYROM</v>
          </cell>
          <cell r="N144" t="str">
            <v>MK</v>
          </cell>
        </row>
        <row r="145">
          <cell r="K145" t="str">
            <v>Georgia</v>
          </cell>
          <cell r="L145" t="str">
            <v>Géorgie</v>
          </cell>
          <cell r="M145" t="str">
            <v>GEORGIA</v>
          </cell>
          <cell r="N145" t="str">
            <v>GE</v>
          </cell>
        </row>
        <row r="146">
          <cell r="K146" t="str">
            <v>Israel</v>
          </cell>
          <cell r="L146" t="str">
            <v>Israël</v>
          </cell>
          <cell r="M146" t="str">
            <v>ISRAEL</v>
          </cell>
          <cell r="N146" t="str">
            <v>IL</v>
          </cell>
        </row>
        <row r="147">
          <cell r="K147" t="str">
            <v>Kazakhstan</v>
          </cell>
          <cell r="L147" t="str">
            <v>Kazakhstan</v>
          </cell>
          <cell r="M147" t="str">
            <v>KAZAKHSTAN</v>
          </cell>
          <cell r="N147" t="str">
            <v>KZ</v>
          </cell>
        </row>
        <row r="148">
          <cell r="K148" t="str">
            <v>Kyrgyzstan</v>
          </cell>
          <cell r="L148" t="str">
            <v>Kirghizistan</v>
          </cell>
          <cell r="M148" t="str">
            <v>KYRGYZSTAN</v>
          </cell>
          <cell r="N148" t="str">
            <v>KG</v>
          </cell>
        </row>
        <row r="149">
          <cell r="K149" t="str">
            <v>Latvia</v>
          </cell>
          <cell r="L149" t="str">
            <v>Lettonie</v>
          </cell>
          <cell r="M149" t="str">
            <v>LATVIA</v>
          </cell>
          <cell r="N149" t="str">
            <v>LV</v>
          </cell>
        </row>
        <row r="150">
          <cell r="K150" t="str">
            <v>Lithuania</v>
          </cell>
          <cell r="L150" t="str">
            <v>Lituanie</v>
          </cell>
          <cell r="M150" t="str">
            <v>LITHUANIA</v>
          </cell>
          <cell r="N150" t="str">
            <v>LT</v>
          </cell>
        </row>
        <row r="151">
          <cell r="K151" t="str">
            <v>Malta</v>
          </cell>
          <cell r="L151" t="str">
            <v>Malte</v>
          </cell>
          <cell r="M151" t="str">
            <v>MALTA</v>
          </cell>
          <cell r="N151" t="str">
            <v>MT</v>
          </cell>
        </row>
        <row r="152">
          <cell r="K152" t="str">
            <v>Moldova</v>
          </cell>
          <cell r="L152" t="str">
            <v>République de Moldavie</v>
          </cell>
          <cell r="M152" t="str">
            <v>MOLDOVA</v>
          </cell>
          <cell r="N152" t="str">
            <v>MD</v>
          </cell>
        </row>
        <row r="153">
          <cell r="K153" t="str">
            <v>Montenegro</v>
          </cell>
          <cell r="L153" t="str">
            <v>Monténégro</v>
          </cell>
          <cell r="M153" t="str">
            <v>MONTENEGRO</v>
          </cell>
          <cell r="N153" t="str">
            <v>ME</v>
          </cell>
        </row>
        <row r="154">
          <cell r="K154" t="str">
            <v>Romania</v>
          </cell>
          <cell r="L154" t="str">
            <v>Roumanie</v>
          </cell>
          <cell r="M154" t="str">
            <v>ROMANIA</v>
          </cell>
          <cell r="N154" t="str">
            <v>RO</v>
          </cell>
        </row>
        <row r="155">
          <cell r="K155" t="str">
            <v>Russia</v>
          </cell>
          <cell r="L155" t="str">
            <v>Russie</v>
          </cell>
          <cell r="M155" t="str">
            <v>RUSSIA</v>
          </cell>
          <cell r="N155" t="str">
            <v>RU</v>
          </cell>
        </row>
        <row r="156">
          <cell r="K156" t="str">
            <v>Serbia</v>
          </cell>
          <cell r="L156" t="str">
            <v>Serbie</v>
          </cell>
          <cell r="M156" t="str">
            <v>SERBIA</v>
          </cell>
          <cell r="N156" t="str">
            <v>RS</v>
          </cell>
        </row>
        <row r="157">
          <cell r="K157" t="str">
            <v>Slovenia</v>
          </cell>
          <cell r="L157" t="str">
            <v>Slovénie</v>
          </cell>
          <cell r="M157" t="str">
            <v>SLOVENIA</v>
          </cell>
          <cell r="N157" t="str">
            <v>SI</v>
          </cell>
        </row>
        <row r="158">
          <cell r="K158" t="str">
            <v>Tajikistan</v>
          </cell>
          <cell r="L158" t="str">
            <v>Tadjikistan</v>
          </cell>
          <cell r="M158" t="str">
            <v>TAJIKISTAN</v>
          </cell>
          <cell r="N158" t="str">
            <v>TJ</v>
          </cell>
        </row>
        <row r="159">
          <cell r="K159" t="str">
            <v>Turkmenistan</v>
          </cell>
          <cell r="L159" t="str">
            <v>Turkménistan</v>
          </cell>
          <cell r="M159" t="str">
            <v>TURKMENIST</v>
          </cell>
          <cell r="N159" t="str">
            <v>TM</v>
          </cell>
        </row>
        <row r="160">
          <cell r="K160" t="str">
            <v>Ukraine</v>
          </cell>
          <cell r="L160" t="str">
            <v>Ukraine</v>
          </cell>
          <cell r="M160" t="str">
            <v>UKRAINE</v>
          </cell>
          <cell r="N160" t="str">
            <v>UA</v>
          </cell>
        </row>
        <row r="161">
          <cell r="K161" t="str">
            <v>Uzbekistan</v>
          </cell>
          <cell r="L161" t="str">
            <v>Ouzbékistan</v>
          </cell>
          <cell r="M161" t="str">
            <v>UZBEKISTAN</v>
          </cell>
          <cell r="N161" t="str">
            <v>UZ</v>
          </cell>
        </row>
      </sheetData>
      <sheetData sheetId="2" refreshError="1">
        <row r="42">
          <cell r="AE42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5-Errors"/>
      <sheetName val="2003-Errors"/>
      <sheetName val="2002-Errors"/>
      <sheetName val="2001-Errors"/>
      <sheetName val="2000-Errors"/>
      <sheetName val="1998-Errors"/>
      <sheetName val="1997-Errors"/>
      <sheetName val="1996-Errors"/>
      <sheetName val="1992-Errors"/>
      <sheetName val="1991-Errors"/>
      <sheetName val="1990-Errors"/>
      <sheetName val="2004-Errors"/>
      <sheetName val="1999-Errors"/>
      <sheetName val="Remarks"/>
      <sheetName val="CO2e"/>
    </sheetNames>
    <sheetDataSet>
      <sheetData sheetId="0"/>
      <sheetData sheetId="1" refreshError="1">
        <row r="107">
          <cell r="G107" t="str">
            <v>Austria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 refreshError="1"/>
      <sheetData sheetId="1"/>
      <sheetData sheetId="2"/>
      <sheetData sheetId="3"/>
      <sheetData sheetId="4" refreshError="1">
        <row r="15">
          <cell r="B15">
            <v>2.2999407742593334</v>
          </cell>
          <cell r="C15">
            <v>2.6502526365333332</v>
          </cell>
          <cell r="D15">
            <v>2.8224223998666669</v>
          </cell>
          <cell r="E15">
            <v>2.7505173211999994</v>
          </cell>
          <cell r="F15">
            <v>2.8921938642666665</v>
          </cell>
          <cell r="G15">
            <v>3.2055466300000011</v>
          </cell>
          <cell r="H15">
            <v>3.5401246850047436</v>
          </cell>
          <cell r="I15">
            <v>3.6638818065688512</v>
          </cell>
          <cell r="J15">
            <v>4.418625843956951</v>
          </cell>
          <cell r="K15">
            <v>4.4772282533943537</v>
          </cell>
        </row>
      </sheetData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6-Errors"/>
      <sheetName val="2005-Errors"/>
      <sheetName val="2004-Errors"/>
      <sheetName val="2003-Errors"/>
      <sheetName val="2002-Errors"/>
      <sheetName val="2001-Errors"/>
      <sheetName val="2000-Errors"/>
      <sheetName val="1999-Errors"/>
      <sheetName val="1998-Errors"/>
      <sheetName val="1997-Errors"/>
      <sheetName val="1996-Errors"/>
      <sheetName val="1992-Errors"/>
      <sheetName val="1991-Errors"/>
      <sheetName val="1990-Errors"/>
      <sheetName val="Remarks"/>
    </sheetNames>
    <sheetDataSet>
      <sheetData sheetId="0" refreshError="1"/>
      <sheetData sheetId="1" refreshError="1">
        <row r="105">
          <cell r="D105">
            <v>2006</v>
          </cell>
        </row>
        <row r="106">
          <cell r="D106">
            <v>2005</v>
          </cell>
        </row>
        <row r="107">
          <cell r="D107">
            <v>2004</v>
          </cell>
        </row>
        <row r="108">
          <cell r="D108">
            <v>2003</v>
          </cell>
        </row>
        <row r="109">
          <cell r="D109">
            <v>2002</v>
          </cell>
        </row>
        <row r="110">
          <cell r="D110">
            <v>2001</v>
          </cell>
        </row>
        <row r="111">
          <cell r="D111">
            <v>2000</v>
          </cell>
        </row>
        <row r="112">
          <cell r="D112">
            <v>1999</v>
          </cell>
        </row>
        <row r="113">
          <cell r="D113">
            <v>1998</v>
          </cell>
        </row>
        <row r="114">
          <cell r="D114">
            <v>1997</v>
          </cell>
        </row>
        <row r="115">
          <cell r="D115">
            <v>1996</v>
          </cell>
        </row>
        <row r="116">
          <cell r="D116">
            <v>1995</v>
          </cell>
        </row>
        <row r="117">
          <cell r="D117">
            <v>1994</v>
          </cell>
        </row>
        <row r="118">
          <cell r="D118">
            <v>1993</v>
          </cell>
        </row>
        <row r="119">
          <cell r="D119">
            <v>1992</v>
          </cell>
        </row>
        <row r="120">
          <cell r="D120">
            <v>1991</v>
          </cell>
        </row>
        <row r="121">
          <cell r="D121">
            <v>1990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38"/>
  <sheetViews>
    <sheetView tabSelected="1" topLeftCell="A37" workbookViewId="0">
      <selection activeCell="M10" sqref="M10"/>
    </sheetView>
  </sheetViews>
  <sheetFormatPr defaultRowHeight="15"/>
  <cols>
    <col min="2" max="2" width="30.85546875" bestFit="1" customWidth="1"/>
    <col min="3" max="3" width="16.85546875" bestFit="1" customWidth="1"/>
    <col min="4" max="22" width="12.5703125" bestFit="1" customWidth="1"/>
  </cols>
  <sheetData>
    <row r="3" spans="1:22" s="1" customFormat="1">
      <c r="A3" s="1" t="s">
        <v>0</v>
      </c>
      <c r="C3" s="1" t="s">
        <v>1</v>
      </c>
      <c r="D3" s="1">
        <v>1990</v>
      </c>
      <c r="E3" s="1">
        <v>1991</v>
      </c>
      <c r="F3" s="1">
        <v>1992</v>
      </c>
      <c r="G3" s="1">
        <v>1993</v>
      </c>
      <c r="H3" s="1">
        <v>1994</v>
      </c>
      <c r="I3" s="1">
        <v>1995</v>
      </c>
      <c r="J3" s="1">
        <v>1996</v>
      </c>
      <c r="K3" s="1">
        <v>1997</v>
      </c>
      <c r="L3" s="1">
        <v>1998</v>
      </c>
      <c r="M3" s="1">
        <v>1999</v>
      </c>
      <c r="N3" s="1">
        <v>2000</v>
      </c>
      <c r="O3" s="1">
        <v>2001</v>
      </c>
      <c r="P3" s="1">
        <v>2002</v>
      </c>
      <c r="Q3" s="1">
        <v>2003</v>
      </c>
      <c r="R3" s="1">
        <v>2004</v>
      </c>
      <c r="S3" s="1">
        <v>2005</v>
      </c>
      <c r="T3" s="1">
        <v>2006</v>
      </c>
      <c r="U3" s="1">
        <v>2007</v>
      </c>
      <c r="V3" s="1">
        <v>2008</v>
      </c>
    </row>
    <row r="4" spans="1:22">
      <c r="A4" t="s">
        <v>2</v>
      </c>
      <c r="B4" t="s">
        <v>3</v>
      </c>
      <c r="C4" t="s">
        <v>4</v>
      </c>
      <c r="D4" s="2">
        <v>470.38822499999998</v>
      </c>
      <c r="E4" s="2">
        <v>471.96743500000002</v>
      </c>
      <c r="F4" s="2">
        <v>473.24301000000003</v>
      </c>
      <c r="G4" s="2">
        <v>474.87620500000003</v>
      </c>
      <c r="H4" s="2">
        <v>476.06678599999998</v>
      </c>
      <c r="I4" s="2">
        <v>477.00951800000001</v>
      </c>
      <c r="J4" s="2">
        <v>477.855639</v>
      </c>
      <c r="K4" s="2">
        <v>478.63016499999998</v>
      </c>
      <c r="L4" s="2">
        <v>480.92026499999997</v>
      </c>
      <c r="M4" s="2">
        <v>481.617952</v>
      </c>
      <c r="N4" s="2">
        <v>482.76771000000002</v>
      </c>
      <c r="O4" s="2">
        <v>483.79721799999999</v>
      </c>
      <c r="P4" s="2">
        <v>484.63674700000001</v>
      </c>
      <c r="Q4" s="2">
        <v>486.647831</v>
      </c>
      <c r="R4" s="2">
        <v>488.799601</v>
      </c>
      <c r="S4" s="2">
        <v>491.15364399999999</v>
      </c>
      <c r="T4" s="2">
        <v>493.22693600000002</v>
      </c>
      <c r="U4" s="2">
        <v>495.30542400000002</v>
      </c>
      <c r="V4" s="2">
        <v>497.64545500000003</v>
      </c>
    </row>
    <row r="5" spans="1:22">
      <c r="A5" t="s">
        <v>5</v>
      </c>
      <c r="B5" t="s">
        <v>6</v>
      </c>
      <c r="C5" t="s">
        <v>7</v>
      </c>
      <c r="D5" s="2">
        <v>8142.6637214480597</v>
      </c>
      <c r="E5" s="2">
        <v>8263.8165246032677</v>
      </c>
      <c r="F5" s="2">
        <v>8384.9693277584756</v>
      </c>
      <c r="G5" s="2">
        <v>8506.1221309136836</v>
      </c>
      <c r="H5" s="2">
        <v>8627.2749340688915</v>
      </c>
      <c r="I5" s="2">
        <v>8748.4277372240958</v>
      </c>
      <c r="J5" s="2">
        <v>9020.1744491199934</v>
      </c>
      <c r="K5" s="2">
        <v>9291.9211610158909</v>
      </c>
      <c r="L5" s="2">
        <v>9563.6678729117884</v>
      </c>
      <c r="M5" s="2">
        <v>9835.414584807686</v>
      </c>
      <c r="N5" s="2">
        <v>10107.161296703587</v>
      </c>
      <c r="O5" s="2">
        <v>10298.343477362871</v>
      </c>
      <c r="P5" s="2">
        <v>10489.525658022154</v>
      </c>
      <c r="Q5" s="2">
        <v>10680.707838681437</v>
      </c>
      <c r="R5" s="2">
        <v>10871.890019340721</v>
      </c>
      <c r="S5" s="2">
        <v>11063.072200000001</v>
      </c>
      <c r="T5" s="2">
        <v>11127.575242435478</v>
      </c>
      <c r="U5" s="2">
        <v>11192.078284870955</v>
      </c>
      <c r="V5" s="2">
        <v>11256.581327306432</v>
      </c>
    </row>
    <row r="6" spans="1:22">
      <c r="A6" t="s">
        <v>2</v>
      </c>
      <c r="B6" t="s">
        <v>8</v>
      </c>
      <c r="C6" t="s">
        <v>9</v>
      </c>
      <c r="D6" s="2">
        <v>44702070</v>
      </c>
      <c r="E6" s="2">
        <v>44981919</v>
      </c>
      <c r="F6" s="2">
        <v>43866397</v>
      </c>
      <c r="G6" s="2">
        <v>44117245</v>
      </c>
      <c r="H6" s="2">
        <v>43967890</v>
      </c>
      <c r="I6" s="2">
        <v>44940638</v>
      </c>
      <c r="J6" s="2">
        <v>46833344</v>
      </c>
      <c r="K6" s="2">
        <v>46327069</v>
      </c>
      <c r="L6" s="2">
        <v>46705607</v>
      </c>
      <c r="M6" s="2">
        <v>46614849</v>
      </c>
      <c r="N6" s="2">
        <v>46776283</v>
      </c>
      <c r="O6" s="2">
        <v>47853941</v>
      </c>
      <c r="P6" s="2">
        <v>47263732</v>
      </c>
      <c r="Q6" s="2">
        <v>48811924</v>
      </c>
      <c r="R6" s="2">
        <v>49454408</v>
      </c>
      <c r="S6" s="2">
        <v>49504837</v>
      </c>
      <c r="T6" s="2">
        <v>49660680</v>
      </c>
      <c r="U6" s="2">
        <v>48769239</v>
      </c>
      <c r="V6" s="2">
        <v>48928407</v>
      </c>
    </row>
    <row r="7" spans="1:22">
      <c r="A7" t="s">
        <v>2</v>
      </c>
      <c r="B7" t="s">
        <v>10</v>
      </c>
      <c r="C7" t="s">
        <v>9</v>
      </c>
      <c r="D7" s="2">
        <v>69558371</v>
      </c>
      <c r="E7" s="2">
        <v>69667643</v>
      </c>
      <c r="F7" s="2">
        <v>68287060</v>
      </c>
      <c r="G7" s="2">
        <v>68204554</v>
      </c>
      <c r="H7" s="2">
        <v>67941833</v>
      </c>
      <c r="I7" s="2">
        <v>69644902</v>
      </c>
      <c r="J7" s="2">
        <v>72118078</v>
      </c>
      <c r="K7" s="2">
        <v>71447298</v>
      </c>
      <c r="L7" s="2">
        <v>72127294</v>
      </c>
      <c r="M7" s="2">
        <v>71616075</v>
      </c>
      <c r="N7" s="2">
        <v>72190511</v>
      </c>
      <c r="O7" s="2">
        <v>73801805</v>
      </c>
      <c r="P7" s="2">
        <v>73651531</v>
      </c>
      <c r="Q7" s="2">
        <v>75483898</v>
      </c>
      <c r="R7" s="2">
        <v>76391891</v>
      </c>
      <c r="S7" s="2">
        <v>76419019</v>
      </c>
      <c r="T7" s="2">
        <v>76440746</v>
      </c>
      <c r="U7" s="2">
        <v>75688706</v>
      </c>
      <c r="V7" s="2">
        <v>75332845</v>
      </c>
    </row>
    <row r="8" spans="1:22">
      <c r="A8" t="s">
        <v>2</v>
      </c>
      <c r="B8" t="s">
        <v>11</v>
      </c>
      <c r="C8" t="s">
        <v>9</v>
      </c>
      <c r="D8" s="2">
        <v>38963584</v>
      </c>
      <c r="E8" s="2">
        <v>38469932</v>
      </c>
      <c r="F8" s="2">
        <v>38002349</v>
      </c>
      <c r="G8" s="2">
        <v>38282319</v>
      </c>
      <c r="H8" s="2">
        <v>38647978</v>
      </c>
      <c r="I8" s="2">
        <v>39429119</v>
      </c>
      <c r="J8" s="2">
        <v>40755657</v>
      </c>
      <c r="K8" s="2">
        <v>40360853</v>
      </c>
      <c r="L8" s="2">
        <v>39355454</v>
      </c>
      <c r="M8" s="2">
        <v>39422632</v>
      </c>
      <c r="N8" s="2">
        <v>39016117</v>
      </c>
      <c r="O8" s="2">
        <v>39007342</v>
      </c>
      <c r="P8" s="2">
        <v>38983295</v>
      </c>
      <c r="Q8" s="2">
        <v>38739045</v>
      </c>
      <c r="R8" s="2">
        <v>38575289</v>
      </c>
      <c r="S8" s="2">
        <v>37178116</v>
      </c>
      <c r="T8" s="2">
        <v>36409090</v>
      </c>
      <c r="U8" s="2">
        <v>35541500</v>
      </c>
      <c r="V8" s="2">
        <v>35282686</v>
      </c>
    </row>
    <row r="9" spans="1:22">
      <c r="A9" t="s">
        <v>12</v>
      </c>
      <c r="B9" t="s">
        <v>13</v>
      </c>
      <c r="C9" t="s">
        <v>14</v>
      </c>
      <c r="D9" s="2">
        <v>4400.7270755329146</v>
      </c>
      <c r="E9" s="2">
        <v>4344.9686624567585</v>
      </c>
      <c r="F9" s="2">
        <v>4194.5089299715464</v>
      </c>
      <c r="G9" s="2">
        <v>4129.004696060405</v>
      </c>
      <c r="H9" s="2">
        <v>4104.5920599289148</v>
      </c>
      <c r="I9" s="2">
        <v>4154.1065217706491</v>
      </c>
      <c r="J9" s="2">
        <v>4254.7918727443439</v>
      </c>
      <c r="K9" s="2">
        <v>4166.1206347169991</v>
      </c>
      <c r="L9" s="2">
        <v>4156.1192648269471</v>
      </c>
      <c r="M9" s="2">
        <v>4090.1982030903669</v>
      </c>
      <c r="N9" s="2">
        <v>4111.7772770626907</v>
      </c>
      <c r="O9" s="2">
        <v>4189.0044129264952</v>
      </c>
      <c r="P9" s="2">
        <v>4161.476706770035</v>
      </c>
      <c r="Q9" s="2">
        <v>4251.0121719160143</v>
      </c>
      <c r="R9" s="2">
        <v>4258.6754325025358</v>
      </c>
      <c r="S9" s="2">
        <v>4238.8823878106814</v>
      </c>
      <c r="T9" s="2">
        <v>4236.0126258882183</v>
      </c>
      <c r="U9" s="2">
        <v>4177.8178580571675</v>
      </c>
      <c r="V9" s="2">
        <v>4088.8321043853921</v>
      </c>
    </row>
    <row r="10" spans="1:22">
      <c r="A10" t="s">
        <v>12</v>
      </c>
      <c r="B10" t="s">
        <v>15</v>
      </c>
      <c r="C10" t="s">
        <v>16</v>
      </c>
      <c r="D10" s="2">
        <v>5567.0259222840159</v>
      </c>
      <c r="E10" s="2">
        <v>5467.6066536618719</v>
      </c>
      <c r="F10" s="2">
        <v>5278.2272963677642</v>
      </c>
      <c r="G10" s="2">
        <v>5188.6178498088839</v>
      </c>
      <c r="H10" s="2">
        <v>5158.9754569945126</v>
      </c>
      <c r="I10" s="2">
        <v>5214.6875154402951</v>
      </c>
      <c r="J10" s="2">
        <v>5321.2703138015704</v>
      </c>
      <c r="K10" s="2">
        <v>5217.1390030111606</v>
      </c>
      <c r="L10" s="2">
        <v>5169.0551797043618</v>
      </c>
      <c r="M10" s="2">
        <v>5060.1674565092399</v>
      </c>
      <c r="N10" s="2">
        <v>5062.3029139669679</v>
      </c>
      <c r="O10" s="2">
        <v>5116.9703194901213</v>
      </c>
      <c r="P10" s="2">
        <v>5071.8162620256207</v>
      </c>
      <c r="Q10" s="2">
        <v>5148.740434801648</v>
      </c>
      <c r="R10" s="2">
        <v>5148.4496487747265</v>
      </c>
      <c r="S10" s="2">
        <v>5116.7354337814231</v>
      </c>
      <c r="T10" s="2">
        <v>5099.8138391877246</v>
      </c>
      <c r="U10" s="2">
        <v>5038.7748879204746</v>
      </c>
      <c r="V10" s="2">
        <v>4939.7380594966608</v>
      </c>
    </row>
    <row r="11" spans="1:22">
      <c r="B11" t="s">
        <v>17</v>
      </c>
      <c r="D11">
        <v>1665140</v>
      </c>
      <c r="E11">
        <v>1667257</v>
      </c>
      <c r="F11">
        <v>1631908</v>
      </c>
      <c r="G11">
        <v>1631156</v>
      </c>
      <c r="H11">
        <v>1626537</v>
      </c>
      <c r="I11">
        <v>1668070</v>
      </c>
      <c r="J11">
        <v>1725213</v>
      </c>
      <c r="K11">
        <v>1709819</v>
      </c>
      <c r="L11">
        <v>1721967</v>
      </c>
      <c r="M11">
        <v>1710515</v>
      </c>
      <c r="N11">
        <v>1724741</v>
      </c>
      <c r="O11">
        <v>1763145</v>
      </c>
      <c r="P11">
        <v>1757959</v>
      </c>
      <c r="Q11">
        <v>1799057</v>
      </c>
      <c r="R11">
        <v>1818240</v>
      </c>
      <c r="S11">
        <v>1823078</v>
      </c>
      <c r="T11">
        <v>1824706</v>
      </c>
      <c r="U11">
        <v>1806378</v>
      </c>
      <c r="V11">
        <v>1801750</v>
      </c>
    </row>
    <row r="14" spans="1:22" s="1" customFormat="1">
      <c r="B14" s="1" t="s">
        <v>18</v>
      </c>
      <c r="C14" s="1" t="s">
        <v>1</v>
      </c>
      <c r="D14" s="1">
        <v>1990</v>
      </c>
      <c r="E14" s="1">
        <v>1991</v>
      </c>
      <c r="F14" s="1">
        <v>1992</v>
      </c>
      <c r="G14" s="1">
        <v>1993</v>
      </c>
      <c r="H14" s="1">
        <v>1994</v>
      </c>
      <c r="I14" s="1">
        <v>1995</v>
      </c>
      <c r="J14" s="1">
        <v>1996</v>
      </c>
      <c r="K14" s="1">
        <v>1997</v>
      </c>
      <c r="L14" s="1">
        <v>1998</v>
      </c>
      <c r="M14" s="1">
        <v>1999</v>
      </c>
      <c r="N14" s="1">
        <v>2000</v>
      </c>
      <c r="O14" s="1">
        <v>2001</v>
      </c>
      <c r="P14" s="1">
        <v>2002</v>
      </c>
      <c r="Q14" s="1">
        <v>2003</v>
      </c>
      <c r="R14" s="1">
        <v>2004</v>
      </c>
      <c r="S14" s="1">
        <v>2005</v>
      </c>
      <c r="T14" s="1">
        <v>2006</v>
      </c>
      <c r="U14" s="1">
        <v>2007</v>
      </c>
      <c r="V14" s="1">
        <v>2008</v>
      </c>
    </row>
    <row r="15" spans="1:22">
      <c r="B15" t="s">
        <v>19</v>
      </c>
      <c r="C15" t="s">
        <v>20</v>
      </c>
      <c r="D15" s="3">
        <f>100*D4/$D4</f>
        <v>100</v>
      </c>
      <c r="E15" s="3">
        <f t="shared" ref="E15:V18" si="0">100*E4/$D4</f>
        <v>100.33572481539053</v>
      </c>
      <c r="F15" s="3">
        <f t="shared" si="0"/>
        <v>100.60689975817316</v>
      </c>
      <c r="G15" s="3">
        <f t="shared" si="0"/>
        <v>100.95410126390814</v>
      </c>
      <c r="H15" s="3">
        <f t="shared" si="0"/>
        <v>101.20720730201101</v>
      </c>
      <c r="I15" s="3">
        <f t="shared" si="0"/>
        <v>101.40762303308082</v>
      </c>
      <c r="J15" s="3">
        <f t="shared" si="0"/>
        <v>101.58750019731043</v>
      </c>
      <c r="K15" s="3">
        <f t="shared" si="0"/>
        <v>101.75215695503432</v>
      </c>
      <c r="L15" s="3">
        <f t="shared" si="0"/>
        <v>102.23901012828287</v>
      </c>
      <c r="M15" s="3">
        <f t="shared" si="0"/>
        <v>102.38733165567655</v>
      </c>
      <c r="N15" s="3">
        <f t="shared" si="0"/>
        <v>102.63175911769476</v>
      </c>
      <c r="O15" s="3">
        <f t="shared" si="0"/>
        <v>102.8506225894579</v>
      </c>
      <c r="P15" s="3">
        <f t="shared" si="0"/>
        <v>103.02909835806372</v>
      </c>
      <c r="Q15" s="3">
        <f t="shared" si="0"/>
        <v>103.45663542066769</v>
      </c>
      <c r="R15" s="3">
        <f t="shared" si="0"/>
        <v>103.91408097003278</v>
      </c>
      <c r="S15" s="3">
        <f t="shared" si="0"/>
        <v>104.41452780838637</v>
      </c>
      <c r="T15" s="3">
        <f t="shared" si="0"/>
        <v>104.85528969182849</v>
      </c>
      <c r="U15" s="3">
        <f t="shared" si="0"/>
        <v>105.29715619475806</v>
      </c>
      <c r="V15" s="3">
        <f t="shared" si="0"/>
        <v>105.79462421704966</v>
      </c>
    </row>
    <row r="16" spans="1:22">
      <c r="B16" t="s">
        <v>21</v>
      </c>
      <c r="C16" t="s">
        <v>20</v>
      </c>
      <c r="D16" s="3">
        <f>100*D5/$D5</f>
        <v>100</v>
      </c>
      <c r="E16" s="3">
        <f t="shared" si="0"/>
        <v>101.48787678454764</v>
      </c>
      <c r="F16" s="3">
        <f t="shared" si="0"/>
        <v>102.97575356909527</v>
      </c>
      <c r="G16" s="3">
        <f t="shared" si="0"/>
        <v>104.4636303536429</v>
      </c>
      <c r="H16" s="3">
        <f t="shared" si="0"/>
        <v>105.95150713819052</v>
      </c>
      <c r="I16" s="3">
        <f t="shared" si="0"/>
        <v>107.43938392273812</v>
      </c>
      <c r="J16" s="3">
        <f t="shared" si="0"/>
        <v>110.77670351730896</v>
      </c>
      <c r="K16" s="3">
        <f t="shared" si="0"/>
        <v>114.1140231118798</v>
      </c>
      <c r="L16" s="3">
        <f t="shared" si="0"/>
        <v>117.45134270645065</v>
      </c>
      <c r="M16" s="3">
        <f t="shared" si="0"/>
        <v>120.78866230102149</v>
      </c>
      <c r="N16" s="3">
        <f t="shared" si="0"/>
        <v>124.12598189559237</v>
      </c>
      <c r="O16" s="3">
        <f t="shared" si="0"/>
        <v>126.47388900804874</v>
      </c>
      <c r="P16" s="3">
        <f t="shared" si="0"/>
        <v>128.8217961205051</v>
      </c>
      <c r="Q16" s="3">
        <f t="shared" si="0"/>
        <v>131.1697032329615</v>
      </c>
      <c r="R16" s="3">
        <f t="shared" si="0"/>
        <v>133.51761034541784</v>
      </c>
      <c r="S16" s="3">
        <f t="shared" si="0"/>
        <v>135.86551745787418</v>
      </c>
      <c r="T16" s="3">
        <f t="shared" si="0"/>
        <v>136.65767890088668</v>
      </c>
      <c r="U16" s="3">
        <f t="shared" si="0"/>
        <v>137.44984034389913</v>
      </c>
      <c r="V16" s="3">
        <f t="shared" si="0"/>
        <v>138.24200178691163</v>
      </c>
    </row>
    <row r="17" spans="2:22">
      <c r="B17" t="s">
        <v>22</v>
      </c>
      <c r="C17" t="s">
        <v>20</v>
      </c>
      <c r="D17" s="3">
        <f>100*D6/$D6</f>
        <v>100</v>
      </c>
      <c r="E17" s="3">
        <f t="shared" si="0"/>
        <v>100.62603141196817</v>
      </c>
      <c r="F17" s="3">
        <f t="shared" si="0"/>
        <v>98.130572029438454</v>
      </c>
      <c r="G17" s="3">
        <f t="shared" si="0"/>
        <v>98.691727251109398</v>
      </c>
      <c r="H17" s="3">
        <f t="shared" si="0"/>
        <v>98.357615206633611</v>
      </c>
      <c r="I17" s="3">
        <f t="shared" si="0"/>
        <v>100.5336844580128</v>
      </c>
      <c r="J17" s="3">
        <f t="shared" si="0"/>
        <v>104.76772999550133</v>
      </c>
      <c r="K17" s="3">
        <f t="shared" si="0"/>
        <v>103.63517617864228</v>
      </c>
      <c r="L17" s="3">
        <f t="shared" si="0"/>
        <v>104.4819781276348</v>
      </c>
      <c r="M17" s="3">
        <f t="shared" si="0"/>
        <v>104.27894949831182</v>
      </c>
      <c r="N17" s="3">
        <f t="shared" si="0"/>
        <v>104.64008266283865</v>
      </c>
      <c r="O17" s="3">
        <f t="shared" si="0"/>
        <v>107.05083903273383</v>
      </c>
      <c r="P17" s="3">
        <f t="shared" si="0"/>
        <v>105.73052209886477</v>
      </c>
      <c r="Q17" s="3">
        <f t="shared" si="0"/>
        <v>109.19387849376997</v>
      </c>
      <c r="R17" s="3">
        <f t="shared" si="0"/>
        <v>110.63113632098022</v>
      </c>
      <c r="S17" s="3">
        <f t="shared" si="0"/>
        <v>110.74394765164119</v>
      </c>
      <c r="T17" s="3">
        <f t="shared" si="0"/>
        <v>111.09257356538522</v>
      </c>
      <c r="U17" s="3">
        <f t="shared" si="0"/>
        <v>109.09839074566345</v>
      </c>
      <c r="V17" s="3">
        <f t="shared" si="0"/>
        <v>109.45445479370419</v>
      </c>
    </row>
    <row r="18" spans="2:22">
      <c r="B18" t="s">
        <v>23</v>
      </c>
      <c r="C18" t="s">
        <v>20</v>
      </c>
      <c r="D18" s="3">
        <f>100*D7/$D7</f>
        <v>100</v>
      </c>
      <c r="E18" s="3">
        <f t="shared" si="0"/>
        <v>100.1570939606967</v>
      </c>
      <c r="F18" s="3">
        <f t="shared" si="0"/>
        <v>98.172310562017046</v>
      </c>
      <c r="G18" s="3">
        <f t="shared" si="0"/>
        <v>98.053696513393049</v>
      </c>
      <c r="H18" s="3">
        <f t="shared" si="0"/>
        <v>97.67599790397621</v>
      </c>
      <c r="I18" s="3">
        <f t="shared" si="0"/>
        <v>100.12440055561393</v>
      </c>
      <c r="J18" s="3">
        <f t="shared" si="0"/>
        <v>103.67994098079151</v>
      </c>
      <c r="K18" s="3">
        <f t="shared" si="0"/>
        <v>102.71559982334837</v>
      </c>
      <c r="L18" s="3">
        <f t="shared" si="0"/>
        <v>103.69319028474661</v>
      </c>
      <c r="M18" s="3">
        <f t="shared" si="0"/>
        <v>102.95824064079936</v>
      </c>
      <c r="N18" s="3">
        <f t="shared" si="0"/>
        <v>103.78407366670504</v>
      </c>
      <c r="O18" s="3">
        <f t="shared" si="0"/>
        <v>106.1005367707648</v>
      </c>
      <c r="P18" s="3">
        <f t="shared" si="0"/>
        <v>105.88449663376964</v>
      </c>
      <c r="Q18" s="3">
        <f t="shared" si="0"/>
        <v>108.51878345454639</v>
      </c>
      <c r="R18" s="3">
        <f t="shared" si="0"/>
        <v>109.82415186232582</v>
      </c>
      <c r="S18" s="3">
        <f t="shared" si="0"/>
        <v>109.86315220061724</v>
      </c>
      <c r="T18" s="3">
        <f t="shared" si="0"/>
        <v>109.89438783723098</v>
      </c>
      <c r="U18" s="3">
        <f t="shared" si="0"/>
        <v>108.8132239324581</v>
      </c>
      <c r="V18" s="3">
        <f t="shared" si="0"/>
        <v>108.30162339483195</v>
      </c>
    </row>
    <row r="19" spans="2:22">
      <c r="B19" t="s">
        <v>24</v>
      </c>
      <c r="C19" t="s">
        <v>20</v>
      </c>
      <c r="D19" s="3">
        <f>100*D9/$D9</f>
        <v>100</v>
      </c>
      <c r="E19" s="3">
        <f t="shared" ref="E19:V20" si="1">100*E9/$D9</f>
        <v>98.732972708392651</v>
      </c>
      <c r="F19" s="3">
        <f t="shared" si="1"/>
        <v>95.313998300237785</v>
      </c>
      <c r="G19" s="3">
        <f t="shared" si="1"/>
        <v>93.825511675485927</v>
      </c>
      <c r="H19" s="3">
        <f t="shared" si="1"/>
        <v>93.270770703994657</v>
      </c>
      <c r="I19" s="3">
        <f t="shared" si="1"/>
        <v>94.395913458632279</v>
      </c>
      <c r="J19" s="3">
        <f t="shared" si="1"/>
        <v>96.683838822908626</v>
      </c>
      <c r="K19" s="3">
        <f t="shared" si="1"/>
        <v>94.668916367927551</v>
      </c>
      <c r="L19" s="3">
        <f t="shared" si="1"/>
        <v>94.441650061283426</v>
      </c>
      <c r="M19" s="3">
        <f t="shared" si="1"/>
        <v>92.943691642023865</v>
      </c>
      <c r="N19" s="3">
        <f t="shared" si="1"/>
        <v>93.434044113375677</v>
      </c>
      <c r="O19" s="3">
        <f t="shared" si="1"/>
        <v>95.188916309226471</v>
      </c>
      <c r="P19" s="3">
        <f t="shared" si="1"/>
        <v>94.563389988598487</v>
      </c>
      <c r="Q19" s="3">
        <f t="shared" si="1"/>
        <v>96.597950723886456</v>
      </c>
      <c r="R19" s="3">
        <f t="shared" si="1"/>
        <v>96.772086962171443</v>
      </c>
      <c r="S19" s="3">
        <f t="shared" si="1"/>
        <v>96.322319358951972</v>
      </c>
      <c r="T19" s="3">
        <f t="shared" si="1"/>
        <v>96.257108272847162</v>
      </c>
      <c r="U19" s="3">
        <f t="shared" si="1"/>
        <v>94.934718430618574</v>
      </c>
      <c r="V19" s="3">
        <f t="shared" si="1"/>
        <v>92.912649073795308</v>
      </c>
    </row>
    <row r="20" spans="2:22">
      <c r="B20" t="s">
        <v>15</v>
      </c>
      <c r="C20" t="s">
        <v>20</v>
      </c>
      <c r="D20" s="3">
        <f>100*D10/$D10</f>
        <v>100</v>
      </c>
      <c r="E20" s="3">
        <f t="shared" si="1"/>
        <v>98.214140368483243</v>
      </c>
      <c r="F20" s="3">
        <f t="shared" si="1"/>
        <v>94.812335528019872</v>
      </c>
      <c r="G20" s="3">
        <f t="shared" si="1"/>
        <v>93.202688872699184</v>
      </c>
      <c r="H20" s="3">
        <f t="shared" si="1"/>
        <v>92.670225161766624</v>
      </c>
      <c r="I20" s="3">
        <f t="shared" si="1"/>
        <v>93.67097599755445</v>
      </c>
      <c r="J20" s="3">
        <f t="shared" si="1"/>
        <v>95.58551348757473</v>
      </c>
      <c r="K20" s="3">
        <f t="shared" si="1"/>
        <v>93.715011854492943</v>
      </c>
      <c r="L20" s="3">
        <f t="shared" si="1"/>
        <v>92.851286339683938</v>
      </c>
      <c r="M20" s="3">
        <f t="shared" si="1"/>
        <v>90.895345686358425</v>
      </c>
      <c r="N20" s="3">
        <f t="shared" si="1"/>
        <v>90.933704722000428</v>
      </c>
      <c r="O20" s="3">
        <f t="shared" si="1"/>
        <v>91.91569054865748</v>
      </c>
      <c r="P20" s="3">
        <f t="shared" si="1"/>
        <v>91.104592161567979</v>
      </c>
      <c r="Q20" s="3">
        <f t="shared" si="1"/>
        <v>92.486374352811424</v>
      </c>
      <c r="R20" s="3">
        <f t="shared" si="1"/>
        <v>92.481150988828929</v>
      </c>
      <c r="S20" s="3">
        <f t="shared" si="1"/>
        <v>91.911471317204686</v>
      </c>
      <c r="T20" s="3">
        <f t="shared" si="1"/>
        <v>91.60751019272054</v>
      </c>
      <c r="U20" s="3">
        <f t="shared" si="1"/>
        <v>90.511072846831425</v>
      </c>
      <c r="V20" s="3">
        <f t="shared" si="1"/>
        <v>88.73208295516622</v>
      </c>
    </row>
    <row r="21" spans="2:22">
      <c r="B21" t="s">
        <v>25</v>
      </c>
      <c r="C21" t="s">
        <v>20</v>
      </c>
      <c r="D21" s="3">
        <f t="shared" ref="D21:V21" si="2">100*D8/$D8</f>
        <v>100</v>
      </c>
      <c r="E21" s="3">
        <f t="shared" si="2"/>
        <v>98.733042627700783</v>
      </c>
      <c r="F21" s="3">
        <f t="shared" si="2"/>
        <v>97.532991318252442</v>
      </c>
      <c r="G21" s="3">
        <f t="shared" si="2"/>
        <v>98.251534047791907</v>
      </c>
      <c r="H21" s="3">
        <f t="shared" si="2"/>
        <v>99.189997511522549</v>
      </c>
      <c r="I21" s="3">
        <f t="shared" si="2"/>
        <v>101.19479511946334</v>
      </c>
      <c r="J21" s="3">
        <f t="shared" si="2"/>
        <v>104.5993535912918</v>
      </c>
      <c r="K21" s="3">
        <f t="shared" si="2"/>
        <v>103.58608951373672</v>
      </c>
      <c r="L21" s="3">
        <f t="shared" si="2"/>
        <v>101.00573396944182</v>
      </c>
      <c r="M21" s="3">
        <f t="shared" si="2"/>
        <v>101.17814624034585</v>
      </c>
      <c r="N21" s="3">
        <f t="shared" si="2"/>
        <v>100.13482589281314</v>
      </c>
      <c r="O21" s="3">
        <f t="shared" si="2"/>
        <v>100.1123048639468</v>
      </c>
      <c r="P21" s="3">
        <f t="shared" si="2"/>
        <v>100.05058826210649</v>
      </c>
      <c r="Q21" s="3">
        <f t="shared" si="2"/>
        <v>99.423720877422369</v>
      </c>
      <c r="R21" s="3">
        <f t="shared" si="2"/>
        <v>99.003441264540754</v>
      </c>
      <c r="S21" s="3">
        <f t="shared" si="2"/>
        <v>95.417598134709579</v>
      </c>
      <c r="T21" s="3">
        <f t="shared" si="2"/>
        <v>93.443893662348927</v>
      </c>
      <c r="U21" s="3">
        <f t="shared" si="2"/>
        <v>91.217224780964713</v>
      </c>
      <c r="V21" s="3">
        <f t="shared" si="2"/>
        <v>90.552978904610001</v>
      </c>
    </row>
    <row r="23" spans="2:22">
      <c r="D23">
        <v>1990</v>
      </c>
      <c r="E23">
        <v>1991</v>
      </c>
      <c r="F23">
        <v>1992</v>
      </c>
      <c r="G23">
        <v>1993</v>
      </c>
      <c r="H23">
        <v>1994</v>
      </c>
      <c r="I23">
        <v>1995</v>
      </c>
      <c r="J23">
        <v>1996</v>
      </c>
      <c r="K23">
        <v>1997</v>
      </c>
      <c r="L23">
        <v>1998</v>
      </c>
      <c r="M23">
        <v>1999</v>
      </c>
      <c r="N23">
        <v>2000</v>
      </c>
      <c r="O23">
        <v>2001</v>
      </c>
      <c r="P23">
        <v>2002</v>
      </c>
      <c r="Q23">
        <v>2003</v>
      </c>
      <c r="R23">
        <v>2004</v>
      </c>
      <c r="S23">
        <v>2005</v>
      </c>
      <c r="T23">
        <v>2006</v>
      </c>
      <c r="U23">
        <v>2007</v>
      </c>
      <c r="V23">
        <v>2008</v>
      </c>
    </row>
    <row r="24" spans="2:22">
      <c r="B24" t="s">
        <v>3</v>
      </c>
      <c r="D24" s="4">
        <v>470.68124400000011</v>
      </c>
      <c r="E24" s="4">
        <v>472.27850780000006</v>
      </c>
      <c r="F24" s="4">
        <v>473.18061899999992</v>
      </c>
      <c r="G24" s="4">
        <v>474.788096</v>
      </c>
      <c r="H24" s="4">
        <v>476.01723499999997</v>
      </c>
      <c r="I24" s="4">
        <v>476.48996899999997</v>
      </c>
      <c r="J24" s="4">
        <v>477.36585400000001</v>
      </c>
      <c r="K24" s="4">
        <v>478.18011799999994</v>
      </c>
      <c r="L24" s="4">
        <v>478.86262599999998</v>
      </c>
      <c r="M24" s="4">
        <v>481.08021300000007</v>
      </c>
      <c r="N24" s="4">
        <v>481.835554</v>
      </c>
      <c r="O24" s="4">
        <v>483.64053399999995</v>
      </c>
      <c r="P24" s="4">
        <v>484.63765499999994</v>
      </c>
      <c r="Q24" s="4">
        <v>486.65050799999995</v>
      </c>
      <c r="R24" s="4">
        <v>488.80137299999996</v>
      </c>
      <c r="S24" s="4">
        <v>491.13584399999996</v>
      </c>
      <c r="T24" s="4">
        <v>493.21424200000001</v>
      </c>
      <c r="U24" s="4">
        <v>497.67128799999989</v>
      </c>
      <c r="V24" s="4">
        <v>497.67128799999989</v>
      </c>
    </row>
    <row r="25" spans="2:22">
      <c r="B25" t="s">
        <v>6</v>
      </c>
      <c r="C25" t="s">
        <v>3</v>
      </c>
      <c r="D25" s="4">
        <v>17.299741226671991</v>
      </c>
      <c r="E25" s="4">
        <v>17.497761147544786</v>
      </c>
      <c r="F25" s="4">
        <v>17.72044118264801</v>
      </c>
      <c r="G25" s="4">
        <v>17.915617941090257</v>
      </c>
      <c r="H25" s="4">
        <v>18.123870943599115</v>
      </c>
      <c r="I25" s="4">
        <v>18.360150908494983</v>
      </c>
      <c r="J25" s="4">
        <v>18.8957261470151</v>
      </c>
      <c r="K25" s="4">
        <v>19.431843381275613</v>
      </c>
      <c r="L25" s="4">
        <v>19.971631431749675</v>
      </c>
      <c r="M25" s="4">
        <v>20.444437993976869</v>
      </c>
      <c r="N25" s="4">
        <v>20.976370906625931</v>
      </c>
      <c r="O25" s="4">
        <v>21.293383729004962</v>
      </c>
      <c r="P25" s="4">
        <v>21.644058297579363</v>
      </c>
      <c r="Q25" s="4">
        <v>21.947388655929316</v>
      </c>
      <c r="R25" s="4">
        <v>22.241938382077176</v>
      </c>
      <c r="S25" s="4">
        <v>22.525483194014242</v>
      </c>
      <c r="T25" s="4">
        <v>22.561342100164815</v>
      </c>
      <c r="U25" s="4">
        <v>22.618506630236691</v>
      </c>
      <c r="V25" s="4">
        <v>22.618506630236691</v>
      </c>
    </row>
    <row r="26" spans="2:22">
      <c r="B26" t="s">
        <v>26</v>
      </c>
      <c r="C26" t="s">
        <v>6</v>
      </c>
      <c r="D26" s="4">
        <v>5489.8582981209447</v>
      </c>
      <c r="E26" s="4">
        <v>5443.2378630477288</v>
      </c>
      <c r="F26" s="4">
        <v>5231.5512776868618</v>
      </c>
      <c r="G26" s="4">
        <v>5186.5285168743694</v>
      </c>
      <c r="H26" s="4">
        <v>5096.3821526507645</v>
      </c>
      <c r="I26" s="4">
        <v>5136.995966575796</v>
      </c>
      <c r="J26" s="4">
        <v>5192.0663246783497</v>
      </c>
      <c r="K26" s="4">
        <v>4985.7363399040114</v>
      </c>
      <c r="L26" s="4">
        <v>4883.6500410359658</v>
      </c>
      <c r="M26" s="4">
        <v>4739.4899928269233</v>
      </c>
      <c r="N26" s="4">
        <v>4628.0336908500622</v>
      </c>
      <c r="O26" s="4">
        <v>4646.7610160011982</v>
      </c>
      <c r="P26" s="4">
        <v>4505.8026016508911</v>
      </c>
      <c r="Q26" s="4">
        <v>4570.1019761276393</v>
      </c>
      <c r="R26" s="4">
        <v>4548.8326235845188</v>
      </c>
      <c r="S26" s="4">
        <v>4474.7820591824393</v>
      </c>
      <c r="T26" s="4">
        <v>4462.8482771895269</v>
      </c>
      <c r="U26" s="4">
        <v>4346.6489138499383</v>
      </c>
      <c r="V26" s="4">
        <v>4346.6489138499383</v>
      </c>
    </row>
    <row r="27" spans="2:22">
      <c r="B27" t="s">
        <v>27</v>
      </c>
      <c r="C27" t="s">
        <v>26</v>
      </c>
      <c r="D27" s="4">
        <v>1.5560436239306144</v>
      </c>
      <c r="E27" s="4">
        <v>1.5487921491299648</v>
      </c>
      <c r="F27" s="4">
        <v>1.5567054663732698</v>
      </c>
      <c r="G27" s="4">
        <v>1.545983979734002</v>
      </c>
      <c r="H27" s="4">
        <v>1.5452602569738962</v>
      </c>
      <c r="I27" s="4">
        <v>1.5497087958564362</v>
      </c>
      <c r="J27" s="4">
        <v>1.5398874357551748</v>
      </c>
      <c r="K27" s="4">
        <v>1.542236526985983</v>
      </c>
      <c r="L27" s="4">
        <v>1.5442962554795616</v>
      </c>
      <c r="M27" s="4">
        <v>1.5363360932478833</v>
      </c>
      <c r="N27" s="4">
        <v>1.543314397170036</v>
      </c>
      <c r="O27" s="4">
        <v>1.5422304507793831</v>
      </c>
      <c r="P27" s="4">
        <v>1.5583096781269832</v>
      </c>
      <c r="Q27" s="4">
        <v>1.5464233288571048</v>
      </c>
      <c r="R27" s="4">
        <v>1.5446932657651062</v>
      </c>
      <c r="S27" s="4">
        <v>1.5436677228126212</v>
      </c>
      <c r="T27" s="4">
        <v>1.5392609605828997</v>
      </c>
      <c r="U27" s="4">
        <v>1.5396545609997072</v>
      </c>
      <c r="V27" s="4">
        <v>1.5396545609997072</v>
      </c>
    </row>
    <row r="28" spans="2:22">
      <c r="B28" t="s">
        <v>28</v>
      </c>
      <c r="C28" t="s">
        <v>27</v>
      </c>
      <c r="D28" s="4">
        <v>6.3266678219547648E-5</v>
      </c>
      <c r="E28" s="4">
        <v>6.2367097196854482E-5</v>
      </c>
      <c r="F28" s="4">
        <v>6.1424652488649333E-5</v>
      </c>
      <c r="G28" s="4">
        <v>6.0538548438575013E-5</v>
      </c>
      <c r="H28" s="4">
        <v>6.0413325320924366E-5</v>
      </c>
      <c r="I28" s="4">
        <v>5.9646957673522885E-5</v>
      </c>
      <c r="J28" s="4">
        <v>5.89975771781431E-5</v>
      </c>
      <c r="K28" s="4">
        <v>5.8310401531447688E-5</v>
      </c>
      <c r="L28" s="4">
        <v>5.7622004574675252E-5</v>
      </c>
      <c r="M28" s="4">
        <v>5.711285075439232E-5</v>
      </c>
      <c r="N28" s="4">
        <v>5.695730948715255E-5</v>
      </c>
      <c r="O28" s="4">
        <v>5.6760189170529032E-5</v>
      </c>
      <c r="P28" s="4">
        <v>5.6502243066339451E-5</v>
      </c>
      <c r="Q28" s="4">
        <v>5.6316807750389553E-5</v>
      </c>
      <c r="R28" s="4">
        <v>5.574774202804504E-5</v>
      </c>
      <c r="S28" s="4">
        <v>5.5468945339519228E-5</v>
      </c>
      <c r="T28" s="4">
        <v>5.5415636915529558E-5</v>
      </c>
      <c r="U28" s="4">
        <v>5.5197374599813707E-5</v>
      </c>
      <c r="V28" s="4">
        <v>5.4276884198192596E-5</v>
      </c>
    </row>
    <row r="29" spans="2:22">
      <c r="B29" t="s">
        <v>29</v>
      </c>
      <c r="C29" t="s">
        <v>28</v>
      </c>
      <c r="D29" s="4">
        <v>1.2650241259530657</v>
      </c>
      <c r="E29" s="4">
        <v>1.2583765450152509</v>
      </c>
      <c r="F29" s="4">
        <v>1.2583659695304474</v>
      </c>
      <c r="G29" s="4">
        <v>1.2566267737015375</v>
      </c>
      <c r="H29" s="4">
        <v>1.2568789740054844</v>
      </c>
      <c r="I29" s="4">
        <v>1.2553090509623195</v>
      </c>
      <c r="J29" s="4">
        <v>1.2506534920988619</v>
      </c>
      <c r="K29" s="4">
        <v>1.2522774687645493</v>
      </c>
      <c r="L29" s="4">
        <v>1.2437215706127218</v>
      </c>
      <c r="M29" s="4">
        <v>1.2371448045441926</v>
      </c>
      <c r="N29" s="4">
        <v>1.2311714795951447</v>
      </c>
      <c r="O29" s="4">
        <v>1.221524213175831</v>
      </c>
      <c r="P29" s="4">
        <v>1.2187539711022806</v>
      </c>
      <c r="Q29" s="4">
        <v>1.2111798853027067</v>
      </c>
      <c r="R29" s="4">
        <v>1.2089321504713333</v>
      </c>
      <c r="S29" s="4">
        <v>1.20709540054593</v>
      </c>
      <c r="T29" s="4">
        <v>1.2039184699357175</v>
      </c>
      <c r="U29" s="4">
        <v>1.2060781630781008</v>
      </c>
      <c r="V29" s="4">
        <v>1.2081048899510076</v>
      </c>
    </row>
    <row r="31" spans="2:22" s="1" customFormat="1">
      <c r="B31" s="1" t="s">
        <v>30</v>
      </c>
      <c r="C31" s="1" t="s">
        <v>1</v>
      </c>
      <c r="D31" s="1">
        <v>1990</v>
      </c>
      <c r="E31" s="1">
        <v>1991</v>
      </c>
      <c r="F31" s="1">
        <v>1992</v>
      </c>
      <c r="G31" s="1">
        <v>1993</v>
      </c>
      <c r="H31" s="1">
        <v>1994</v>
      </c>
      <c r="I31" s="1">
        <v>1995</v>
      </c>
      <c r="J31" s="1">
        <v>1996</v>
      </c>
      <c r="K31" s="1">
        <v>1997</v>
      </c>
      <c r="L31" s="1">
        <v>1998</v>
      </c>
      <c r="M31" s="1">
        <v>1999</v>
      </c>
      <c r="N31" s="1">
        <v>2000</v>
      </c>
      <c r="O31" s="1">
        <v>2001</v>
      </c>
      <c r="P31" s="1">
        <v>2002</v>
      </c>
      <c r="Q31" s="1">
        <v>2003</v>
      </c>
      <c r="R31" s="1">
        <v>2004</v>
      </c>
      <c r="S31" s="1">
        <v>2005</v>
      </c>
      <c r="T31" s="1">
        <v>2006</v>
      </c>
      <c r="U31" s="1">
        <v>2007</v>
      </c>
      <c r="V31" s="1">
        <v>2008</v>
      </c>
    </row>
    <row r="32" spans="2:22">
      <c r="B32" t="s">
        <v>19</v>
      </c>
      <c r="C32" t="s">
        <v>20</v>
      </c>
      <c r="D32" s="5">
        <f>100*D24/$D24</f>
        <v>100</v>
      </c>
      <c r="E32" s="5">
        <f t="shared" ref="E32:V36" si="3">100*E24/$D24</f>
        <v>100.3393514868844</v>
      </c>
      <c r="F32" s="5">
        <f t="shared" si="3"/>
        <v>100.53101223638302</v>
      </c>
      <c r="G32" s="5">
        <f t="shared" si="3"/>
        <v>100.87253359940553</v>
      </c>
      <c r="H32" s="5">
        <f t="shared" si="3"/>
        <v>101.13367402419797</v>
      </c>
      <c r="I32" s="5">
        <f t="shared" si="3"/>
        <v>101.23411014865081</v>
      </c>
      <c r="J32" s="5">
        <f t="shared" si="3"/>
        <v>101.42019893191238</v>
      </c>
      <c r="K32" s="5">
        <f t="shared" si="3"/>
        <v>101.59319584019792</v>
      </c>
      <c r="L32" s="5">
        <f t="shared" si="3"/>
        <v>101.73820013104236</v>
      </c>
      <c r="M32" s="5">
        <f t="shared" si="3"/>
        <v>102.20934424996972</v>
      </c>
      <c r="N32" s="5">
        <f t="shared" si="3"/>
        <v>102.36982249498769</v>
      </c>
      <c r="O32" s="5">
        <f t="shared" si="3"/>
        <v>102.75330495217266</v>
      </c>
      <c r="P32" s="5">
        <f t="shared" si="3"/>
        <v>102.96515129462007</v>
      </c>
      <c r="Q32" s="5">
        <f t="shared" si="3"/>
        <v>103.39279803552144</v>
      </c>
      <c r="R32" s="5">
        <f t="shared" si="3"/>
        <v>103.84976653116857</v>
      </c>
      <c r="S32" s="5">
        <f t="shared" si="3"/>
        <v>104.34574359202635</v>
      </c>
      <c r="T32" s="5">
        <f t="shared" si="3"/>
        <v>104.78731589313125</v>
      </c>
      <c r="U32" s="5">
        <f t="shared" si="3"/>
        <v>105.73425101255995</v>
      </c>
      <c r="V32" s="5">
        <f t="shared" si="3"/>
        <v>105.73425101255995</v>
      </c>
    </row>
    <row r="33" spans="2:22">
      <c r="B33" t="s">
        <v>31</v>
      </c>
      <c r="C33" t="s">
        <v>20</v>
      </c>
      <c r="D33" s="5">
        <f t="shared" ref="D33:S36" si="4">100*D25/$D25</f>
        <v>100</v>
      </c>
      <c r="E33" s="5">
        <f t="shared" si="4"/>
        <v>101.1446409416084</v>
      </c>
      <c r="F33" s="5">
        <f t="shared" si="4"/>
        <v>102.4318280283141</v>
      </c>
      <c r="G33" s="5">
        <f t="shared" si="4"/>
        <v>103.56003425917571</v>
      </c>
      <c r="H33" s="5">
        <f t="shared" si="4"/>
        <v>104.76382684647628</v>
      </c>
      <c r="I33" s="5">
        <f t="shared" si="4"/>
        <v>106.12962742002233</v>
      </c>
      <c r="J33" s="5">
        <f t="shared" si="4"/>
        <v>109.2254843551214</v>
      </c>
      <c r="K33" s="5">
        <f t="shared" si="4"/>
        <v>112.32447426043829</v>
      </c>
      <c r="L33" s="5">
        <f t="shared" si="4"/>
        <v>115.44468307397732</v>
      </c>
      <c r="M33" s="5">
        <f t="shared" si="4"/>
        <v>118.17770986340837</v>
      </c>
      <c r="N33" s="5">
        <f t="shared" si="4"/>
        <v>121.25251257680937</v>
      </c>
      <c r="O33" s="5">
        <f t="shared" si="4"/>
        <v>123.0849840469044</v>
      </c>
      <c r="P33" s="5">
        <f t="shared" si="4"/>
        <v>125.11203499512173</v>
      </c>
      <c r="Q33" s="5">
        <f t="shared" si="4"/>
        <v>126.86541589472903</v>
      </c>
      <c r="R33" s="5">
        <f t="shared" si="4"/>
        <v>128.56804093569633</v>
      </c>
      <c r="S33" s="5">
        <f t="shared" si="4"/>
        <v>130.2070528042664</v>
      </c>
      <c r="T33" s="5">
        <f t="shared" si="3"/>
        <v>130.41433281892515</v>
      </c>
      <c r="U33" s="5">
        <f t="shared" si="3"/>
        <v>130.7447685712458</v>
      </c>
      <c r="V33" s="5">
        <f t="shared" si="3"/>
        <v>130.7447685712458</v>
      </c>
    </row>
    <row r="34" spans="2:22">
      <c r="B34" s="6" t="s">
        <v>32</v>
      </c>
      <c r="C34" t="s">
        <v>20</v>
      </c>
      <c r="D34" s="5">
        <f t="shared" si="4"/>
        <v>100</v>
      </c>
      <c r="E34" s="5">
        <f t="shared" si="3"/>
        <v>99.15078982841554</v>
      </c>
      <c r="F34" s="5">
        <f t="shared" si="3"/>
        <v>95.294832645817181</v>
      </c>
      <c r="G34" s="5">
        <f t="shared" si="3"/>
        <v>94.474724760192842</v>
      </c>
      <c r="H34" s="5">
        <f t="shared" si="3"/>
        <v>92.832672100027452</v>
      </c>
      <c r="I34" s="5">
        <f t="shared" si="3"/>
        <v>93.572469226283573</v>
      </c>
      <c r="J34" s="5">
        <f t="shared" si="3"/>
        <v>94.575598179928932</v>
      </c>
      <c r="K34" s="5">
        <f t="shared" si="3"/>
        <v>90.817213653957467</v>
      </c>
      <c r="L34" s="5">
        <f t="shared" si="3"/>
        <v>88.957670231807796</v>
      </c>
      <c r="M34" s="5">
        <f t="shared" si="3"/>
        <v>86.33173636647679</v>
      </c>
      <c r="N34" s="5">
        <f t="shared" si="3"/>
        <v>84.301514529694416</v>
      </c>
      <c r="O34" s="5">
        <f t="shared" si="3"/>
        <v>84.642640368179997</v>
      </c>
      <c r="P34" s="5">
        <f t="shared" si="3"/>
        <v>82.07502556474229</v>
      </c>
      <c r="Q34" s="5">
        <f t="shared" si="3"/>
        <v>83.246264802351675</v>
      </c>
      <c r="R34" s="5">
        <f t="shared" si="3"/>
        <v>82.858834901831301</v>
      </c>
      <c r="S34" s="5">
        <f t="shared" si="3"/>
        <v>81.50997377681054</v>
      </c>
      <c r="T34" s="5">
        <f t="shared" si="3"/>
        <v>81.292595087874304</v>
      </c>
      <c r="U34" s="5">
        <f t="shared" si="3"/>
        <v>79.175976460771281</v>
      </c>
      <c r="V34" s="5">
        <f t="shared" si="3"/>
        <v>79.175976460771281</v>
      </c>
    </row>
    <row r="35" spans="2:22">
      <c r="B35" t="s">
        <v>33</v>
      </c>
      <c r="C35" t="s">
        <v>20</v>
      </c>
      <c r="D35" s="7">
        <f>100*$D27/D27</f>
        <v>99.999999999999986</v>
      </c>
      <c r="E35" s="7">
        <f t="shared" ref="E35:V35" si="5">100*$D27/E27</f>
        <v>100.46820193430881</v>
      </c>
      <c r="F35" s="7">
        <f t="shared" si="5"/>
        <v>99.95748441455676</v>
      </c>
      <c r="G35" s="7">
        <f t="shared" si="5"/>
        <v>100.65069524189656</v>
      </c>
      <c r="H35" s="7">
        <f t="shared" si="5"/>
        <v>100.69783500274802</v>
      </c>
      <c r="I35" s="7">
        <f t="shared" si="5"/>
        <v>100.40877538355051</v>
      </c>
      <c r="J35" s="7">
        <f t="shared" si="5"/>
        <v>101.04917981667383</v>
      </c>
      <c r="K35" s="7">
        <f t="shared" si="5"/>
        <v>100.89526455268276</v>
      </c>
      <c r="L35" s="7">
        <f t="shared" si="5"/>
        <v>100.76069396719508</v>
      </c>
      <c r="M35" s="7">
        <f t="shared" si="5"/>
        <v>101.28276168016519</v>
      </c>
      <c r="N35" s="7">
        <f t="shared" si="5"/>
        <v>100.82479803103759</v>
      </c>
      <c r="O35" s="7">
        <f t="shared" si="5"/>
        <v>100.89566206815917</v>
      </c>
      <c r="P35" s="7">
        <f t="shared" si="5"/>
        <v>99.854582550042778</v>
      </c>
      <c r="Q35" s="7">
        <f t="shared" si="5"/>
        <v>100.6220997118958</v>
      </c>
      <c r="R35" s="7">
        <f t="shared" si="5"/>
        <v>100.73479689573749</v>
      </c>
      <c r="S35" s="7">
        <f t="shared" si="5"/>
        <v>100.80172053448418</v>
      </c>
      <c r="T35" s="7">
        <f t="shared" si="5"/>
        <v>101.09030656772839</v>
      </c>
      <c r="U35" s="7">
        <f t="shared" si="5"/>
        <v>101.06446363658777</v>
      </c>
      <c r="V35" s="7">
        <f t="shared" si="5"/>
        <v>101.06446363658777</v>
      </c>
    </row>
    <row r="36" spans="2:22">
      <c r="B36" t="s">
        <v>34</v>
      </c>
      <c r="C36" t="s">
        <v>20</v>
      </c>
      <c r="D36" s="5">
        <f t="shared" si="4"/>
        <v>100</v>
      </c>
      <c r="E36" s="5">
        <f t="shared" si="3"/>
        <v>98.57811244716936</v>
      </c>
      <c r="F36" s="5">
        <f t="shared" si="3"/>
        <v>97.088474086617722</v>
      </c>
      <c r="G36" s="5">
        <f t="shared" si="3"/>
        <v>95.687888383351662</v>
      </c>
      <c r="H36" s="5">
        <f t="shared" si="3"/>
        <v>95.489959361037435</v>
      </c>
      <c r="I36" s="5">
        <f t="shared" si="3"/>
        <v>94.278630318690617</v>
      </c>
      <c r="J36" s="5">
        <f t="shared" si="3"/>
        <v>93.252212441769203</v>
      </c>
      <c r="K36" s="5">
        <f t="shared" si="3"/>
        <v>92.166055137428387</v>
      </c>
      <c r="L36" s="5">
        <f t="shared" si="3"/>
        <v>91.077967417090747</v>
      </c>
      <c r="M36" s="5">
        <f t="shared" si="3"/>
        <v>90.273193348637093</v>
      </c>
      <c r="N36" s="5">
        <f t="shared" si="3"/>
        <v>90.027343129189802</v>
      </c>
      <c r="O36" s="5">
        <f t="shared" si="3"/>
        <v>89.715772611863954</v>
      </c>
      <c r="P36" s="5">
        <f t="shared" si="3"/>
        <v>89.308060192864417</v>
      </c>
      <c r="Q36" s="5">
        <f t="shared" si="3"/>
        <v>89.014959114748052</v>
      </c>
      <c r="R36" s="5">
        <f t="shared" si="3"/>
        <v>88.115487641993099</v>
      </c>
      <c r="S36" s="5">
        <f t="shared" si="3"/>
        <v>87.674818562515995</v>
      </c>
      <c r="T36" s="5">
        <f t="shared" si="3"/>
        <v>87.590558687507738</v>
      </c>
      <c r="U36" s="5">
        <f t="shared" si="3"/>
        <v>87.245570896369983</v>
      </c>
      <c r="V36" s="5">
        <f t="shared" si="3"/>
        <v>85.790633751690379</v>
      </c>
    </row>
    <row r="37" spans="2:22">
      <c r="B37" s="8" t="s">
        <v>35</v>
      </c>
      <c r="C37" t="s">
        <v>20</v>
      </c>
      <c r="D37" s="7">
        <f>100*$D29/D29</f>
        <v>100</v>
      </c>
      <c r="E37" s="7">
        <f t="shared" ref="E37:V37" si="6">100*$D29/E29</f>
        <v>100.52826643695383</v>
      </c>
      <c r="F37" s="7">
        <f t="shared" si="6"/>
        <v>100.52911129066075</v>
      </c>
      <c r="G37" s="7">
        <f t="shared" si="6"/>
        <v>100.6682455305956</v>
      </c>
      <c r="H37" s="7">
        <f t="shared" si="6"/>
        <v>100.64804584339763</v>
      </c>
      <c r="I37" s="7">
        <f t="shared" si="6"/>
        <v>100.77391897901944</v>
      </c>
      <c r="J37" s="7">
        <f t="shared" si="6"/>
        <v>101.14904999226339</v>
      </c>
      <c r="K37" s="7">
        <f t="shared" si="6"/>
        <v>101.01787802675167</v>
      </c>
      <c r="L37" s="7">
        <f t="shared" si="6"/>
        <v>101.71280741957777</v>
      </c>
      <c r="M37" s="7">
        <f t="shared" si="6"/>
        <v>102.25352127790285</v>
      </c>
      <c r="N37" s="7">
        <f t="shared" si="6"/>
        <v>102.74962886315828</v>
      </c>
      <c r="O37" s="7">
        <f t="shared" si="6"/>
        <v>103.56111752088316</v>
      </c>
      <c r="P37" s="7">
        <f t="shared" si="6"/>
        <v>103.79651315588633</v>
      </c>
      <c r="Q37" s="7">
        <f t="shared" si="6"/>
        <v>104.44560228449483</v>
      </c>
      <c r="R37" s="7">
        <f t="shared" si="6"/>
        <v>104.63979516632621</v>
      </c>
      <c r="S37" s="7">
        <f t="shared" si="6"/>
        <v>104.7990179882167</v>
      </c>
      <c r="T37" s="7">
        <f t="shared" si="6"/>
        <v>105.07556429636061</v>
      </c>
      <c r="U37" s="7">
        <f t="shared" si="6"/>
        <v>104.88740818625929</v>
      </c>
      <c r="V37" s="7">
        <f t="shared" si="6"/>
        <v>104.71144819257923</v>
      </c>
    </row>
    <row r="38" spans="2:22">
      <c r="B38" t="str">
        <f>B20</f>
        <v>GHG emissions</v>
      </c>
      <c r="D38" s="4">
        <f t="shared" ref="D38:V38" si="7">D20</f>
        <v>100</v>
      </c>
      <c r="E38" s="4">
        <f t="shared" si="7"/>
        <v>98.214140368483243</v>
      </c>
      <c r="F38" s="4">
        <f t="shared" si="7"/>
        <v>94.812335528019872</v>
      </c>
      <c r="G38" s="4">
        <f t="shared" si="7"/>
        <v>93.202688872699184</v>
      </c>
      <c r="H38" s="4">
        <f t="shared" si="7"/>
        <v>92.670225161766624</v>
      </c>
      <c r="I38" s="4">
        <f t="shared" si="7"/>
        <v>93.67097599755445</v>
      </c>
      <c r="J38" s="4">
        <f t="shared" si="7"/>
        <v>95.58551348757473</v>
      </c>
      <c r="K38" s="4">
        <f t="shared" si="7"/>
        <v>93.715011854492943</v>
      </c>
      <c r="L38" s="4">
        <f t="shared" si="7"/>
        <v>92.851286339683938</v>
      </c>
      <c r="M38" s="4">
        <f t="shared" si="7"/>
        <v>90.895345686358425</v>
      </c>
      <c r="N38" s="4">
        <f t="shared" si="7"/>
        <v>90.933704722000428</v>
      </c>
      <c r="O38" s="4">
        <f t="shared" si="7"/>
        <v>91.91569054865748</v>
      </c>
      <c r="P38" s="4">
        <f t="shared" si="7"/>
        <v>91.104592161567979</v>
      </c>
      <c r="Q38" s="4">
        <f t="shared" si="7"/>
        <v>92.486374352811424</v>
      </c>
      <c r="R38" s="4">
        <f t="shared" si="7"/>
        <v>92.481150988828929</v>
      </c>
      <c r="S38" s="4">
        <f t="shared" si="7"/>
        <v>91.911471317204686</v>
      </c>
      <c r="T38" s="4">
        <f t="shared" si="7"/>
        <v>91.60751019272054</v>
      </c>
      <c r="U38" s="4">
        <f t="shared" si="7"/>
        <v>90.511072846831425</v>
      </c>
      <c r="V38" s="4">
        <f t="shared" si="7"/>
        <v>88.73208295516622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8.1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2011-12-06T12:38:19Z</dcterms:created>
  <dcterms:modified xsi:type="dcterms:W3CDTF">2011-12-06T12:38:41Z</dcterms:modified>
</cp:coreProperties>
</file>