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hidePivotFieldList="1" defaultThemeVersion="124226"/>
  <xr:revisionPtr revIDLastSave="0" documentId="13_ncr:1_{1D6AB327-5A63-45CD-9077-EDF2E0F7002A}" xr6:coauthVersionLast="47" xr6:coauthVersionMax="47" xr10:uidLastSave="{00000000-0000-0000-0000-000000000000}"/>
  <bookViews>
    <workbookView xWindow="-28920" yWindow="-120" windowWidth="29040" windowHeight="15990" tabRatio="939" xr2:uid="{00000000-000D-0000-FFFF-FFFF00000000}"/>
  </bookViews>
  <sheets>
    <sheet name="Land take by land cover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16" l="1"/>
  <c r="D4" i="16"/>
  <c r="D15" i="16"/>
  <c r="D11" i="16"/>
  <c r="D7" i="16"/>
  <c r="D8" i="16"/>
  <c r="D6" i="16"/>
  <c r="D16" i="16"/>
  <c r="D13" i="16"/>
  <c r="D21" i="16"/>
  <c r="D23" i="16"/>
  <c r="D10" i="16"/>
  <c r="D14" i="16"/>
  <c r="D9" i="16"/>
  <c r="D12" i="16"/>
  <c r="D18" i="16"/>
  <c r="D22" i="16"/>
  <c r="D17" i="16"/>
  <c r="D27" i="16"/>
  <c r="D24" i="16"/>
  <c r="D32" i="16"/>
  <c r="D28" i="16"/>
  <c r="D19" i="16"/>
  <c r="D20" i="16"/>
  <c r="D25" i="16"/>
  <c r="D26" i="16"/>
  <c r="D29" i="16"/>
  <c r="D30" i="16"/>
  <c r="D31" i="16"/>
  <c r="D5" i="16"/>
</calcChain>
</file>

<file path=xl/sharedStrings.xml><?xml version="1.0" encoding="utf-8"?>
<sst xmlns="http://schemas.openxmlformats.org/spreadsheetml/2006/main" count="33" uniqueCount="33">
  <si>
    <t>Romania</t>
  </si>
  <si>
    <t>Poland</t>
  </si>
  <si>
    <t>Luxembourg</t>
  </si>
  <si>
    <t>Slovakia</t>
  </si>
  <si>
    <t>Belgium</t>
  </si>
  <si>
    <t>Cyprus</t>
  </si>
  <si>
    <t>Netherlands</t>
  </si>
  <si>
    <t>France</t>
  </si>
  <si>
    <t>Hungary</t>
  </si>
  <si>
    <t>Greece</t>
  </si>
  <si>
    <t>Latvia</t>
  </si>
  <si>
    <t>Estonia</t>
  </si>
  <si>
    <t>Bulgaria</t>
  </si>
  <si>
    <t>Croatia</t>
  </si>
  <si>
    <t>Austria</t>
  </si>
  <si>
    <t>Italy</t>
  </si>
  <si>
    <t>Sweden</t>
  </si>
  <si>
    <t>Ireland</t>
  </si>
  <si>
    <t>Germany</t>
  </si>
  <si>
    <t>United Kingdom</t>
  </si>
  <si>
    <t>Lithuania</t>
  </si>
  <si>
    <t>Denmark</t>
  </si>
  <si>
    <t>Spain</t>
  </si>
  <si>
    <t>Portugal</t>
  </si>
  <si>
    <t>Finland</t>
  </si>
  <si>
    <t>Malta</t>
  </si>
  <si>
    <t>Slovenia</t>
  </si>
  <si>
    <t>Czech Republic</t>
  </si>
  <si>
    <t>Percentage of 2012</t>
  </si>
  <si>
    <t xml:space="preserve">Common Database on Designated Areas CDDA  </t>
  </si>
  <si>
    <t xml:space="preserve">Natura2000  </t>
  </si>
  <si>
    <t>Sum</t>
  </si>
  <si>
    <t>EU-27 + 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</si>
</sst>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sz val="10"/>
      <color rgb="FF666666"/>
      <name val="Arial"/>
      <family val="2"/>
    </font>
    <font>
      <sz val="10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sz val="10"/>
      <color theme="0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 vertical="top"/>
    </xf>
    <xf numFmtId="39" fontId="3" fillId="0" borderId="0" xfId="0" applyNumberFormat="1" applyFont="1" applyAlignment="1">
      <alignment horizontal="center" vertical="center"/>
    </xf>
    <xf numFmtId="0" fontId="5" fillId="0" borderId="0" xfId="0" quotePrefix="1" applyFont="1" applyAlignment="1">
      <alignment horizontal="center" vertical="top"/>
    </xf>
    <xf numFmtId="0" fontId="6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3" fillId="5" borderId="0" xfId="0" quotePrefix="1" applyFont="1" applyFill="1" applyAlignment="1">
      <alignment horizontal="center" vertical="top"/>
    </xf>
    <xf numFmtId="39" fontId="3" fillId="5" borderId="0" xfId="0" applyNumberFormat="1" applyFont="1" applyFill="1" applyAlignment="1">
      <alignment horizontal="center" vertical="center"/>
    </xf>
    <xf numFmtId="0" fontId="3" fillId="4" borderId="0" xfId="0" quotePrefix="1" applyFont="1" applyFill="1" applyAlignment="1">
      <alignment horizontal="center" vertical="top"/>
    </xf>
    <xf numFmtId="39" fontId="3" fillId="4" borderId="0" xfId="0" applyNumberFormat="1" applyFont="1" applyFill="1" applyAlignment="1">
      <alignment horizontal="center" vertical="center"/>
    </xf>
    <xf numFmtId="0" fontId="3" fillId="7" borderId="0" xfId="0" quotePrefix="1" applyFont="1" applyFill="1" applyAlignment="1">
      <alignment horizontal="center" vertical="top"/>
    </xf>
    <xf numFmtId="39" fontId="3" fillId="7" borderId="0" xfId="0" applyNumberFormat="1" applyFont="1" applyFill="1" applyAlignment="1">
      <alignment horizontal="center" vertical="center"/>
    </xf>
    <xf numFmtId="0" fontId="3" fillId="3" borderId="0" xfId="0" quotePrefix="1" applyFont="1" applyFill="1" applyAlignment="1">
      <alignment horizontal="center" vertical="top"/>
    </xf>
    <xf numFmtId="39" fontId="3" fillId="3" borderId="0" xfId="0" applyNumberFormat="1" applyFont="1" applyFill="1" applyAlignment="1">
      <alignment horizontal="center" vertical="center"/>
    </xf>
    <xf numFmtId="0" fontId="3" fillId="6" borderId="0" xfId="0" quotePrefix="1" applyFont="1" applyFill="1" applyAlignment="1">
      <alignment horizontal="center" vertical="top"/>
    </xf>
    <xf numFmtId="39" fontId="3" fillId="6" borderId="0" xfId="0" applyNumberFormat="1" applyFont="1" applyFill="1" applyAlignment="1">
      <alignment horizontal="center" vertical="center"/>
    </xf>
    <xf numFmtId="0" fontId="5" fillId="0" borderId="0" xfId="0" quotePrefix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 vertical="center"/>
    </xf>
    <xf numFmtId="4" fontId="7" fillId="4" borderId="0" xfId="0" applyNumberFormat="1" applyFont="1" applyFill="1" applyAlignment="1">
      <alignment horizontal="center" vertical="center"/>
    </xf>
    <xf numFmtId="4" fontId="7" fillId="7" borderId="0" xfId="0" applyNumberFormat="1" applyFont="1" applyFill="1" applyAlignment="1">
      <alignment horizontal="center" vertical="center"/>
    </xf>
    <xf numFmtId="4" fontId="7" fillId="3" borderId="0" xfId="0" applyNumberFormat="1" applyFont="1" applyFill="1" applyAlignment="1">
      <alignment horizontal="center" vertical="center"/>
    </xf>
    <xf numFmtId="4" fontId="7" fillId="5" borderId="0" xfId="0" applyNumberFormat="1" applyFont="1" applyFill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0" fontId="4" fillId="2" borderId="0" xfId="0" quotePrefix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'Land take by land cover'!$B$3</c:f>
              <c:strCache>
                <c:ptCount val="1"/>
                <c:pt idx="0">
                  <c:v>Common Database on Designated Areas CDDA 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'Land take by land cover'!$A$4:$A$32</c:f>
              <c:strCache>
                <c:ptCount val="29"/>
                <c:pt idx="0">
                  <c:v>Finland</c:v>
                </c:pt>
                <c:pt idx="1">
                  <c:v>Ireland</c:v>
                </c:pt>
                <c:pt idx="2">
                  <c:v>Sweden</c:v>
                </c:pt>
                <c:pt idx="3">
                  <c:v>Portugal</c:v>
                </c:pt>
                <c:pt idx="4">
                  <c:v>Spain</c:v>
                </c:pt>
                <c:pt idx="5">
                  <c:v>Denmark</c:v>
                </c:pt>
                <c:pt idx="6">
                  <c:v>Czech Republic</c:v>
                </c:pt>
                <c:pt idx="7">
                  <c:v>Hungary</c:v>
                </c:pt>
                <c:pt idx="8">
                  <c:v>United Kingdom</c:v>
                </c:pt>
                <c:pt idx="9">
                  <c:v>Italy</c:v>
                </c:pt>
                <c:pt idx="10">
                  <c:v>Lithuania</c:v>
                </c:pt>
                <c:pt idx="11">
                  <c:v>Romania</c:v>
                </c:pt>
                <c:pt idx="12">
                  <c:v>Belgium</c:v>
                </c:pt>
                <c:pt idx="13">
                  <c:v>Estonia</c:v>
                </c:pt>
                <c:pt idx="14">
                  <c:v>Slovenia</c:v>
                </c:pt>
                <c:pt idx="15">
                  <c:v>Germany</c:v>
                </c:pt>
                <c:pt idx="16">
                  <c:v>Netherlands</c:v>
                </c:pt>
                <c:pt idx="17">
                  <c:v>Croatia</c:v>
                </c:pt>
                <c:pt idx="18">
                  <c:v>Austria</c:v>
                </c:pt>
                <c:pt idx="19">
                  <c:v>Greece</c:v>
                </c:pt>
                <c:pt idx="20">
                  <c:v>Latvia</c:v>
                </c:pt>
                <c:pt idx="21">
                  <c:v>France</c:v>
                </c:pt>
                <c:pt idx="22">
                  <c:v>Malta</c:v>
                </c:pt>
                <c:pt idx="23">
                  <c:v>Bulgaria</c:v>
                </c:pt>
                <c:pt idx="24">
                  <c:v>Slovakia</c:v>
                </c:pt>
                <c:pt idx="25">
                  <c:v>Poland</c:v>
                </c:pt>
                <c:pt idx="26">
                  <c:v>Cyprus</c:v>
                </c:pt>
                <c:pt idx="27">
                  <c:v>Luxembourg</c:v>
                </c:pt>
                <c:pt idx="28">
                  <c:v>EU-27 + United Kingdom</c:v>
                </c:pt>
              </c:strCache>
            </c:strRef>
          </c:cat>
          <c:val>
            <c:numRef>
              <c:f>'Land take by land cover'!$B$4:$B$32</c:f>
              <c:numCache>
                <c:formatCode>#,##0.00_);\(#,##0.00\)</c:formatCode>
                <c:ptCount val="29"/>
                <c:pt idx="0">
                  <c:v>5.2905300594090531E-3</c:v>
                </c:pt>
                <c:pt idx="1">
                  <c:v>1.6502241220780621E-3</c:v>
                </c:pt>
                <c:pt idx="2">
                  <c:v>3.2588751266752661E-2</c:v>
                </c:pt>
                <c:pt idx="3">
                  <c:v>2.719524585958635E-2</c:v>
                </c:pt>
                <c:pt idx="4">
                  <c:v>3.2423443275339352E-2</c:v>
                </c:pt>
                <c:pt idx="5">
                  <c:v>8.5668003724909056E-2</c:v>
                </c:pt>
                <c:pt idx="6">
                  <c:v>6.5866804105873727E-2</c:v>
                </c:pt>
                <c:pt idx="7">
                  <c:v>1.5948697556213951E-2</c:v>
                </c:pt>
                <c:pt idx="8">
                  <c:v>9.8882437211246108E-2</c:v>
                </c:pt>
                <c:pt idx="9">
                  <c:v>3.3748523651156222E-2</c:v>
                </c:pt>
                <c:pt idx="10">
                  <c:v>7.0239841866625491E-2</c:v>
                </c:pt>
                <c:pt idx="11">
                  <c:v>5.8443637246042967E-3</c:v>
                </c:pt>
                <c:pt idx="12">
                  <c:v>3.3078432091830604E-2</c:v>
                </c:pt>
                <c:pt idx="13">
                  <c:v>0.12132570309930016</c:v>
                </c:pt>
                <c:pt idx="14">
                  <c:v>0.11767170061434779</c:v>
                </c:pt>
                <c:pt idx="15">
                  <c:v>0.20400369482346861</c:v>
                </c:pt>
                <c:pt idx="16">
                  <c:v>0.20644914317339857</c:v>
                </c:pt>
                <c:pt idx="17">
                  <c:v>5.1545054355816529E-2</c:v>
                </c:pt>
                <c:pt idx="18">
                  <c:v>0.11928857416426338</c:v>
                </c:pt>
                <c:pt idx="19">
                  <c:v>5.7283155005496113E-2</c:v>
                </c:pt>
                <c:pt idx="20">
                  <c:v>0.14485206178922339</c:v>
                </c:pt>
                <c:pt idx="21">
                  <c:v>0.22481658046529474</c:v>
                </c:pt>
                <c:pt idx="22">
                  <c:v>0.29070182001279099</c:v>
                </c:pt>
                <c:pt idx="23">
                  <c:v>0.14390117579293824</c:v>
                </c:pt>
                <c:pt idx="24">
                  <c:v>0.18292934109063858</c:v>
                </c:pt>
                <c:pt idx="25">
                  <c:v>0.84698398507736006</c:v>
                </c:pt>
                <c:pt idx="26">
                  <c:v>0.94581739966179368</c:v>
                </c:pt>
                <c:pt idx="27">
                  <c:v>1.1279465536839652</c:v>
                </c:pt>
                <c:pt idx="28">
                  <c:v>0.18272212194100373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F-454A-9300-822D88327265}"/>
            </c:ext>
          </c:extLst>
        </c:ser>
        <c:ser>
          <c:idx val="1"/>
          <c:order val="1"/>
          <c:tx>
            <c:strRef>
              <c:f>'Land take by land cover'!$C$3</c:f>
              <c:strCache>
                <c:ptCount val="1"/>
                <c:pt idx="0">
                  <c:v>Natura2000  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'Land take by land cover'!$A$4:$A$32</c:f>
              <c:strCache>
                <c:ptCount val="29"/>
                <c:pt idx="0">
                  <c:v>Finland</c:v>
                </c:pt>
                <c:pt idx="1">
                  <c:v>Ireland</c:v>
                </c:pt>
                <c:pt idx="2">
                  <c:v>Sweden</c:v>
                </c:pt>
                <c:pt idx="3">
                  <c:v>Portugal</c:v>
                </c:pt>
                <c:pt idx="4">
                  <c:v>Spain</c:v>
                </c:pt>
                <c:pt idx="5">
                  <c:v>Denmark</c:v>
                </c:pt>
                <c:pt idx="6">
                  <c:v>Czech Republic</c:v>
                </c:pt>
                <c:pt idx="7">
                  <c:v>Hungary</c:v>
                </c:pt>
                <c:pt idx="8">
                  <c:v>United Kingdom</c:v>
                </c:pt>
                <c:pt idx="9">
                  <c:v>Italy</c:v>
                </c:pt>
                <c:pt idx="10">
                  <c:v>Lithuania</c:v>
                </c:pt>
                <c:pt idx="11">
                  <c:v>Romania</c:v>
                </c:pt>
                <c:pt idx="12">
                  <c:v>Belgium</c:v>
                </c:pt>
                <c:pt idx="13">
                  <c:v>Estonia</c:v>
                </c:pt>
                <c:pt idx="14">
                  <c:v>Slovenia</c:v>
                </c:pt>
                <c:pt idx="15">
                  <c:v>Germany</c:v>
                </c:pt>
                <c:pt idx="16">
                  <c:v>Netherlands</c:v>
                </c:pt>
                <c:pt idx="17">
                  <c:v>Croatia</c:v>
                </c:pt>
                <c:pt idx="18">
                  <c:v>Austria</c:v>
                </c:pt>
                <c:pt idx="19">
                  <c:v>Greece</c:v>
                </c:pt>
                <c:pt idx="20">
                  <c:v>Latvia</c:v>
                </c:pt>
                <c:pt idx="21">
                  <c:v>France</c:v>
                </c:pt>
                <c:pt idx="22">
                  <c:v>Malta</c:v>
                </c:pt>
                <c:pt idx="23">
                  <c:v>Bulgaria</c:v>
                </c:pt>
                <c:pt idx="24">
                  <c:v>Slovakia</c:v>
                </c:pt>
                <c:pt idx="25">
                  <c:v>Poland</c:v>
                </c:pt>
                <c:pt idx="26">
                  <c:v>Cyprus</c:v>
                </c:pt>
                <c:pt idx="27">
                  <c:v>Luxembourg</c:v>
                </c:pt>
                <c:pt idx="28">
                  <c:v>EU-27 + United Kingdom</c:v>
                </c:pt>
              </c:strCache>
            </c:strRef>
          </c:cat>
          <c:val>
            <c:numRef>
              <c:f>'Land take by land cover'!$C$4:$C$32</c:f>
              <c:numCache>
                <c:formatCode>#,##0.00_);\(#,##0.00\)</c:formatCode>
                <c:ptCount val="29"/>
                <c:pt idx="0">
                  <c:v>4.5811180741701122E-3</c:v>
                </c:pt>
                <c:pt idx="1">
                  <c:v>2.1312238743821273E-2</c:v>
                </c:pt>
                <c:pt idx="2">
                  <c:v>1.0701723791052791E-2</c:v>
                </c:pt>
                <c:pt idx="3">
                  <c:v>4.4272783600680418E-2</c:v>
                </c:pt>
                <c:pt idx="4">
                  <c:v>5.6593491221334169E-2</c:v>
                </c:pt>
                <c:pt idx="5">
                  <c:v>1.2142243504020451E-2</c:v>
                </c:pt>
                <c:pt idx="6">
                  <c:v>3.4747953923098679E-2</c:v>
                </c:pt>
                <c:pt idx="7">
                  <c:v>8.8268732062999455E-2</c:v>
                </c:pt>
                <c:pt idx="8">
                  <c:v>8.9334452752201018E-3</c:v>
                </c:pt>
                <c:pt idx="9">
                  <c:v>7.4493207682292978E-2</c:v>
                </c:pt>
                <c:pt idx="10">
                  <c:v>3.8163261692937531E-2</c:v>
                </c:pt>
                <c:pt idx="11">
                  <c:v>0.11421625536836184</c:v>
                </c:pt>
                <c:pt idx="12">
                  <c:v>0.10586493314925949</c:v>
                </c:pt>
                <c:pt idx="13">
                  <c:v>3.9287988096014324E-2</c:v>
                </c:pt>
                <c:pt idx="14">
                  <c:v>9.9622899573310775E-2</c:v>
                </c:pt>
                <c:pt idx="15">
                  <c:v>4.793995342531112E-2</c:v>
                </c:pt>
                <c:pt idx="16">
                  <c:v>5.5225488881636128E-2</c:v>
                </c:pt>
                <c:pt idx="17">
                  <c:v>0.21834865559082217</c:v>
                </c:pt>
                <c:pt idx="18">
                  <c:v>0.15937088418532216</c:v>
                </c:pt>
                <c:pt idx="19">
                  <c:v>0.22747029584209169</c:v>
                </c:pt>
                <c:pt idx="20">
                  <c:v>0.14477373313472164</c:v>
                </c:pt>
                <c:pt idx="21">
                  <c:v>7.6431766616730928E-2</c:v>
                </c:pt>
                <c:pt idx="22">
                  <c:v>3.5103616001544567E-2</c:v>
                </c:pt>
                <c:pt idx="23">
                  <c:v>0.23061481106083909</c:v>
                </c:pt>
                <c:pt idx="24">
                  <c:v>0.26255624718435366</c:v>
                </c:pt>
                <c:pt idx="25">
                  <c:v>0.1695891865581543</c:v>
                </c:pt>
                <c:pt idx="26">
                  <c:v>7.6074740658496523E-2</c:v>
                </c:pt>
                <c:pt idx="27">
                  <c:v>0.26919632754348843</c:v>
                </c:pt>
                <c:pt idx="28">
                  <c:v>7.0783138239194798E-2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B6-48A2-A1BC-FDDC0F38B5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overlap val="100"/>
        <c:axId val="1058425503"/>
        <c:axId val="1058425919"/>
      </c:barChart>
      <c:catAx>
        <c:axId val="105842550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8425919"/>
        <c:crosses val="autoZero"/>
        <c:auto val="1"/>
        <c:lblAlgn val="ctr"/>
        <c:lblOffset val="100"/>
        <c:noMultiLvlLbl val="0"/>
      </c:catAx>
      <c:valAx>
        <c:axId val="1058425919"/>
        <c:scaling>
          <c:orientation val="minMax"/>
          <c:max val="1.4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58425503"/>
        <c:crosses val="autoZero"/>
        <c:crossBetween val="between"/>
        <c:majorUnit val="0.1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146049</xdr:colOff>
      <xdr:row>0</xdr:row>
      <xdr:rowOff>123825</xdr:rowOff>
    </xdr:from>
    <xdr:to>
      <xdr:col>12</xdr:col>
      <xdr:colOff>228600</xdr:colOff>
      <xdr:row>50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tabSelected="1" workbookViewId="0">
      <selection activeCell="D17" sqref="D17"/>
    </sheetView>
  </sheetViews>
  <sheetFormatPr baseColWidth="10" defaultColWidth="9.109375" defaultRowHeight="13.8" x14ac:dyDescent="0.3"/>
  <cols>
    <col min="1" max="1" width="22" style="5" bestFit="1" customWidth="1"/>
    <col min="2" max="2" width="42.6640625" style="5" bestFit="1" customWidth="1"/>
    <col min="3" max="3" width="11.5546875" style="5" bestFit="1" customWidth="1"/>
    <col min="4" max="4" width="37.109375" style="5" bestFit="1" customWidth="1"/>
    <col min="5" max="5" width="12" style="5" bestFit="1" customWidth="1"/>
    <col min="6" max="6" width="16.109375" style="5" bestFit="1" customWidth="1"/>
    <col min="7" max="7" width="45.33203125" style="5" bestFit="1" customWidth="1"/>
    <col min="8" max="8" width="12" style="5" bestFit="1" customWidth="1"/>
    <col min="9" max="16384" width="9.109375" style="5"/>
  </cols>
  <sheetData>
    <row r="1" spans="1:8" x14ac:dyDescent="0.3">
      <c r="A1" s="26" t="s">
        <v>28</v>
      </c>
      <c r="B1" s="4"/>
      <c r="C1" s="4"/>
      <c r="D1" s="4"/>
      <c r="E1" s="4"/>
      <c r="F1" s="4"/>
      <c r="G1" s="4"/>
    </row>
    <row r="2" spans="1:8" x14ac:dyDescent="0.3">
      <c r="D2" s="19">
        <f>MAX(D3:D32)</f>
        <v>1.3971428812274538</v>
      </c>
      <c r="E2" s="6"/>
      <c r="F2" s="6"/>
      <c r="G2" s="6"/>
    </row>
    <row r="3" spans="1:8" x14ac:dyDescent="0.3">
      <c r="B3" s="1" t="s">
        <v>29</v>
      </c>
      <c r="C3" s="1" t="s">
        <v>30</v>
      </c>
      <c r="D3" s="20" t="s">
        <v>31</v>
      </c>
      <c r="E3" s="6"/>
      <c r="F3" s="6"/>
      <c r="G3" s="6"/>
      <c r="H3" s="7"/>
    </row>
    <row r="4" spans="1:8" x14ac:dyDescent="0.3">
      <c r="A4" s="2" t="s">
        <v>24</v>
      </c>
      <c r="B4" s="3">
        <v>5.2905300594090531E-3</v>
      </c>
      <c r="C4" s="3">
        <v>4.5811180741701122E-3</v>
      </c>
      <c r="D4" s="20">
        <f t="shared" ref="D4:D32" si="0">SUM(B4:C4)</f>
        <v>9.8716481335791653E-3</v>
      </c>
      <c r="E4" s="6"/>
      <c r="F4" s="6"/>
      <c r="G4" s="6"/>
      <c r="H4" s="7"/>
    </row>
    <row r="5" spans="1:8" x14ac:dyDescent="0.3">
      <c r="A5" s="2" t="s">
        <v>17</v>
      </c>
      <c r="B5" s="3">
        <v>1.6502241220780621E-3</v>
      </c>
      <c r="C5" s="3">
        <v>2.1312238743821273E-2</v>
      </c>
      <c r="D5" s="20">
        <f t="shared" si="0"/>
        <v>2.2962462865899334E-2</v>
      </c>
      <c r="E5" s="6"/>
      <c r="F5" s="6"/>
      <c r="G5" s="6"/>
      <c r="H5" s="7"/>
    </row>
    <row r="6" spans="1:8" x14ac:dyDescent="0.3">
      <c r="A6" s="2" t="s">
        <v>16</v>
      </c>
      <c r="B6" s="3">
        <v>3.2588751266752661E-2</v>
      </c>
      <c r="C6" s="3">
        <v>1.0701723791052791E-2</v>
      </c>
      <c r="D6" s="20">
        <f t="shared" si="0"/>
        <v>4.329047505780545E-2</v>
      </c>
      <c r="E6" s="6"/>
      <c r="G6" s="6"/>
      <c r="H6" s="7"/>
    </row>
    <row r="7" spans="1:8" x14ac:dyDescent="0.3">
      <c r="A7" s="2" t="s">
        <v>23</v>
      </c>
      <c r="B7" s="3">
        <v>2.719524585958635E-2</v>
      </c>
      <c r="C7" s="3">
        <v>4.4272783600680418E-2</v>
      </c>
      <c r="D7" s="20">
        <f t="shared" si="0"/>
        <v>7.1468029460266772E-2</v>
      </c>
      <c r="E7" s="6"/>
      <c r="F7" s="6"/>
      <c r="G7" s="6"/>
      <c r="H7" s="7"/>
    </row>
    <row r="8" spans="1:8" x14ac:dyDescent="0.3">
      <c r="A8" s="2" t="s">
        <v>22</v>
      </c>
      <c r="B8" s="3">
        <v>3.2423443275339352E-2</v>
      </c>
      <c r="C8" s="3">
        <v>5.6593491221334169E-2</v>
      </c>
      <c r="D8" s="20">
        <f t="shared" si="0"/>
        <v>8.9016934496673528E-2</v>
      </c>
      <c r="E8" s="6"/>
      <c r="F8" s="6"/>
      <c r="G8" s="6"/>
      <c r="H8" s="7"/>
    </row>
    <row r="9" spans="1:8" x14ac:dyDescent="0.3">
      <c r="A9" s="2" t="s">
        <v>21</v>
      </c>
      <c r="B9" s="3">
        <v>8.5668003724909056E-2</v>
      </c>
      <c r="C9" s="3">
        <v>1.2142243504020451E-2</v>
      </c>
      <c r="D9" s="20">
        <f t="shared" si="0"/>
        <v>9.7810247228929503E-2</v>
      </c>
      <c r="G9" s="6"/>
      <c r="H9" s="7"/>
    </row>
    <row r="10" spans="1:8" x14ac:dyDescent="0.3">
      <c r="A10" s="10" t="s">
        <v>27</v>
      </c>
      <c r="B10" s="11">
        <v>6.5866804105873727E-2</v>
      </c>
      <c r="C10" s="11">
        <v>3.4747953923098679E-2</v>
      </c>
      <c r="D10" s="21">
        <f t="shared" si="0"/>
        <v>0.10061475802897241</v>
      </c>
      <c r="E10" s="6"/>
      <c r="F10" s="6"/>
      <c r="G10" s="6"/>
      <c r="H10" s="7"/>
    </row>
    <row r="11" spans="1:8" x14ac:dyDescent="0.3">
      <c r="A11" s="2" t="s">
        <v>8</v>
      </c>
      <c r="B11" s="3">
        <v>1.5948697556213951E-2</v>
      </c>
      <c r="C11" s="3">
        <v>8.8268732062999455E-2</v>
      </c>
      <c r="D11" s="20">
        <f t="shared" si="0"/>
        <v>0.1042174296192134</v>
      </c>
      <c r="E11" s="6"/>
      <c r="F11" s="6"/>
      <c r="G11" s="6"/>
      <c r="H11" s="7"/>
    </row>
    <row r="12" spans="1:8" x14ac:dyDescent="0.3">
      <c r="A12" s="12" t="s">
        <v>19</v>
      </c>
      <c r="B12" s="13">
        <v>9.8882437211246108E-2</v>
      </c>
      <c r="C12" s="13">
        <v>8.9334452752201018E-3</v>
      </c>
      <c r="D12" s="22">
        <f t="shared" si="0"/>
        <v>0.1078158824864662</v>
      </c>
      <c r="E12" s="6"/>
      <c r="G12" s="6"/>
      <c r="H12" s="7"/>
    </row>
    <row r="13" spans="1:8" x14ac:dyDescent="0.3">
      <c r="A13" s="2" t="s">
        <v>15</v>
      </c>
      <c r="B13" s="3">
        <v>3.3748523651156222E-2</v>
      </c>
      <c r="C13" s="3">
        <v>7.4493207682292978E-2</v>
      </c>
      <c r="D13" s="20">
        <f t="shared" si="0"/>
        <v>0.10824173133344919</v>
      </c>
      <c r="E13" s="6"/>
      <c r="F13" s="6"/>
      <c r="G13" s="6"/>
      <c r="H13" s="7"/>
    </row>
    <row r="14" spans="1:8" x14ac:dyDescent="0.3">
      <c r="A14" s="2" t="s">
        <v>20</v>
      </c>
      <c r="B14" s="3">
        <v>7.0239841866625491E-2</v>
      </c>
      <c r="C14" s="3">
        <v>3.8163261692937531E-2</v>
      </c>
      <c r="D14" s="20">
        <f t="shared" si="0"/>
        <v>0.10840310355956302</v>
      </c>
      <c r="E14" s="6"/>
      <c r="G14" s="6"/>
      <c r="H14" s="7"/>
    </row>
    <row r="15" spans="1:8" x14ac:dyDescent="0.3">
      <c r="A15" s="2" t="s">
        <v>0</v>
      </c>
      <c r="B15" s="3">
        <v>5.8443637246042967E-3</v>
      </c>
      <c r="C15" s="3">
        <v>0.11421625536836184</v>
      </c>
      <c r="D15" s="20">
        <f t="shared" si="0"/>
        <v>0.12006061909296614</v>
      </c>
      <c r="E15" s="6"/>
      <c r="F15" s="6"/>
      <c r="G15" s="6"/>
      <c r="H15" s="7"/>
    </row>
    <row r="16" spans="1:8" x14ac:dyDescent="0.3">
      <c r="A16" s="2" t="s">
        <v>4</v>
      </c>
      <c r="B16" s="3">
        <v>3.3078432091830604E-2</v>
      </c>
      <c r="C16" s="3">
        <v>0.10586493314925949</v>
      </c>
      <c r="D16" s="20">
        <f t="shared" si="0"/>
        <v>0.13894336524109008</v>
      </c>
      <c r="E16" s="6"/>
      <c r="F16" s="6"/>
      <c r="G16" s="6"/>
      <c r="H16" s="7"/>
    </row>
    <row r="17" spans="1:8" x14ac:dyDescent="0.3">
      <c r="A17" s="2" t="s">
        <v>11</v>
      </c>
      <c r="B17" s="3">
        <v>0.12132570309930016</v>
      </c>
      <c r="C17" s="3">
        <v>3.9287988096014324E-2</v>
      </c>
      <c r="D17" s="20">
        <f t="shared" si="0"/>
        <v>0.16061369119531449</v>
      </c>
      <c r="E17" s="6"/>
      <c r="F17" s="6"/>
      <c r="G17" s="6"/>
      <c r="H17" s="7"/>
    </row>
    <row r="18" spans="1:8" x14ac:dyDescent="0.3">
      <c r="A18" s="2" t="s">
        <v>26</v>
      </c>
      <c r="B18" s="3">
        <v>0.11767170061434779</v>
      </c>
      <c r="C18" s="3">
        <v>9.9622899573310775E-2</v>
      </c>
      <c r="D18" s="20">
        <f t="shared" si="0"/>
        <v>0.21729460018765856</v>
      </c>
      <c r="E18" s="6"/>
      <c r="F18" s="6"/>
      <c r="G18" s="6"/>
      <c r="H18" s="7"/>
    </row>
    <row r="19" spans="1:8" x14ac:dyDescent="0.3">
      <c r="A19" s="2" t="s">
        <v>18</v>
      </c>
      <c r="B19" s="3">
        <v>0.20400369482346861</v>
      </c>
      <c r="C19" s="3">
        <v>4.793995342531112E-2</v>
      </c>
      <c r="D19" s="20">
        <f t="shared" si="0"/>
        <v>0.25194364824877974</v>
      </c>
      <c r="E19" s="6"/>
      <c r="F19" s="6"/>
      <c r="G19" s="6"/>
      <c r="H19" s="7"/>
    </row>
    <row r="20" spans="1:8" x14ac:dyDescent="0.3">
      <c r="A20" s="2" t="s">
        <v>6</v>
      </c>
      <c r="B20" s="3">
        <v>0.20644914317339857</v>
      </c>
      <c r="C20" s="3">
        <v>5.5225488881636128E-2</v>
      </c>
      <c r="D20" s="20">
        <f t="shared" si="0"/>
        <v>0.26167463205503472</v>
      </c>
      <c r="E20" s="6"/>
      <c r="F20" s="6"/>
      <c r="G20" s="6"/>
      <c r="H20" s="7"/>
    </row>
    <row r="21" spans="1:8" x14ac:dyDescent="0.3">
      <c r="A21" s="2" t="s">
        <v>13</v>
      </c>
      <c r="B21" s="3">
        <v>5.1545054355816529E-2</v>
      </c>
      <c r="C21" s="3">
        <v>0.21834865559082217</v>
      </c>
      <c r="D21" s="20">
        <f t="shared" si="0"/>
        <v>0.26989370994663869</v>
      </c>
      <c r="E21" s="6"/>
      <c r="F21" s="6"/>
      <c r="G21" s="6"/>
      <c r="H21" s="7"/>
    </row>
    <row r="22" spans="1:8" x14ac:dyDescent="0.3">
      <c r="A22" s="14" t="s">
        <v>14</v>
      </c>
      <c r="B22" s="15">
        <v>0.11928857416426338</v>
      </c>
      <c r="C22" s="15">
        <v>0.15937088418532216</v>
      </c>
      <c r="D22" s="23">
        <f t="shared" si="0"/>
        <v>0.27865945834958555</v>
      </c>
      <c r="E22" s="6"/>
      <c r="F22" s="6"/>
      <c r="G22" s="6"/>
      <c r="H22" s="7"/>
    </row>
    <row r="23" spans="1:8" x14ac:dyDescent="0.3">
      <c r="A23" s="8" t="s">
        <v>9</v>
      </c>
      <c r="B23" s="9">
        <v>5.7283155005496113E-2</v>
      </c>
      <c r="C23" s="9">
        <v>0.22747029584209169</v>
      </c>
      <c r="D23" s="24">
        <f t="shared" si="0"/>
        <v>0.2847534508475878</v>
      </c>
      <c r="E23" s="6"/>
      <c r="F23" s="6"/>
      <c r="G23" s="6"/>
      <c r="H23" s="7"/>
    </row>
    <row r="24" spans="1:8" x14ac:dyDescent="0.3">
      <c r="A24" s="2" t="s">
        <v>10</v>
      </c>
      <c r="B24" s="3">
        <v>0.14485206178922339</v>
      </c>
      <c r="C24" s="3">
        <v>0.14477373313472164</v>
      </c>
      <c r="D24" s="20">
        <f t="shared" si="0"/>
        <v>0.28962579492394502</v>
      </c>
      <c r="E24" s="6"/>
      <c r="F24" s="6"/>
      <c r="G24" s="6"/>
      <c r="H24" s="7"/>
    </row>
    <row r="25" spans="1:8" x14ac:dyDescent="0.3">
      <c r="A25" s="2" t="s">
        <v>7</v>
      </c>
      <c r="B25" s="3">
        <v>0.22481658046529474</v>
      </c>
      <c r="C25" s="3">
        <v>7.6431766616730928E-2</v>
      </c>
      <c r="D25" s="20">
        <f t="shared" si="0"/>
        <v>0.30124834708202564</v>
      </c>
      <c r="E25" s="6"/>
      <c r="F25" s="6"/>
      <c r="G25" s="6"/>
      <c r="H25" s="7"/>
    </row>
    <row r="26" spans="1:8" x14ac:dyDescent="0.3">
      <c r="A26" s="16" t="s">
        <v>25</v>
      </c>
      <c r="B26" s="17">
        <v>0.29070182001279099</v>
      </c>
      <c r="C26" s="17">
        <v>3.5103616001544567E-2</v>
      </c>
      <c r="D26" s="25">
        <f t="shared" si="0"/>
        <v>0.32580543601433554</v>
      </c>
      <c r="E26" s="6"/>
      <c r="F26" s="6"/>
      <c r="G26" s="6"/>
      <c r="H26" s="7"/>
    </row>
    <row r="27" spans="1:8" x14ac:dyDescent="0.3">
      <c r="A27" s="2" t="s">
        <v>12</v>
      </c>
      <c r="B27" s="3">
        <v>0.14390117579293824</v>
      </c>
      <c r="C27" s="3">
        <v>0.23061481106083909</v>
      </c>
      <c r="D27" s="20">
        <f t="shared" si="0"/>
        <v>0.37451598685377729</v>
      </c>
      <c r="E27" s="6"/>
      <c r="F27" s="6"/>
      <c r="G27" s="6"/>
      <c r="H27" s="7"/>
    </row>
    <row r="28" spans="1:8" x14ac:dyDescent="0.3">
      <c r="A28" s="2" t="s">
        <v>3</v>
      </c>
      <c r="B28" s="3">
        <v>0.18292934109063858</v>
      </c>
      <c r="C28" s="3">
        <v>0.26255624718435366</v>
      </c>
      <c r="D28" s="20">
        <f t="shared" si="0"/>
        <v>0.44548558827499224</v>
      </c>
      <c r="E28" s="6"/>
      <c r="F28" s="6"/>
      <c r="G28" s="6"/>
      <c r="H28" s="7"/>
    </row>
    <row r="29" spans="1:8" x14ac:dyDescent="0.3">
      <c r="A29" s="2" t="s">
        <v>1</v>
      </c>
      <c r="B29" s="3">
        <v>0.84698398507736006</v>
      </c>
      <c r="C29" s="3">
        <v>0.1695891865581543</v>
      </c>
      <c r="D29" s="20">
        <f t="shared" si="0"/>
        <v>1.0165731716355144</v>
      </c>
      <c r="E29" s="6"/>
      <c r="F29" s="6"/>
      <c r="G29" s="6"/>
      <c r="H29" s="7"/>
    </row>
    <row r="30" spans="1:8" x14ac:dyDescent="0.3">
      <c r="A30" s="2" t="s">
        <v>5</v>
      </c>
      <c r="B30" s="3">
        <v>0.94581739966179368</v>
      </c>
      <c r="C30" s="3">
        <v>7.6074740658496523E-2</v>
      </c>
      <c r="D30" s="20">
        <f t="shared" si="0"/>
        <v>1.0218921403202903</v>
      </c>
      <c r="E30" s="6"/>
      <c r="F30" s="6"/>
      <c r="G30" s="6"/>
      <c r="H30" s="7"/>
    </row>
    <row r="31" spans="1:8" x14ac:dyDescent="0.3">
      <c r="A31" s="2" t="s">
        <v>2</v>
      </c>
      <c r="B31" s="3">
        <v>1.1279465536839652</v>
      </c>
      <c r="C31" s="3">
        <v>0.26919632754348843</v>
      </c>
      <c r="D31" s="20">
        <f t="shared" si="0"/>
        <v>1.3971428812274538</v>
      </c>
      <c r="E31" s="6"/>
      <c r="F31" s="6"/>
      <c r="G31" s="6"/>
      <c r="H31" s="7"/>
    </row>
    <row r="32" spans="1:8" x14ac:dyDescent="0.3">
      <c r="A32" s="2" t="s">
        <v>32</v>
      </c>
      <c r="B32" s="3">
        <v>0.18272212194100373</v>
      </c>
      <c r="C32" s="3">
        <v>7.0783138239194798E-2</v>
      </c>
      <c r="D32" s="20">
        <f t="shared" si="0"/>
        <v>0.25350526018019853</v>
      </c>
      <c r="E32" s="6"/>
      <c r="F32" s="6"/>
      <c r="G32" s="6"/>
      <c r="H32" s="7"/>
    </row>
    <row r="33" spans="1:8" x14ac:dyDescent="0.3">
      <c r="A33" s="18"/>
      <c r="B33" s="6"/>
      <c r="C33" s="6"/>
      <c r="D33" s="6"/>
      <c r="G33" s="6"/>
      <c r="H33" s="7"/>
    </row>
    <row r="34" spans="1:8" x14ac:dyDescent="0.3">
      <c r="A34" s="18"/>
      <c r="B34" s="6"/>
      <c r="C34" s="6"/>
      <c r="D34" s="6"/>
      <c r="E34" s="6"/>
      <c r="F34" s="6"/>
      <c r="G34" s="6"/>
      <c r="H34" s="7"/>
    </row>
    <row r="35" spans="1:8" x14ac:dyDescent="0.3">
      <c r="A35" s="18"/>
      <c r="B35" s="6"/>
      <c r="C35" s="6"/>
      <c r="D35" s="6"/>
      <c r="E35" s="6"/>
      <c r="F35" s="6"/>
      <c r="G35" s="6"/>
      <c r="H35" s="7"/>
    </row>
    <row r="36" spans="1:8" x14ac:dyDescent="0.3">
      <c r="A36" s="18"/>
      <c r="B36" s="6"/>
      <c r="C36" s="6"/>
      <c r="D36" s="6"/>
      <c r="E36" s="6"/>
      <c r="F36" s="6"/>
      <c r="G36" s="6"/>
      <c r="H36" s="7"/>
    </row>
    <row r="37" spans="1:8" x14ac:dyDescent="0.3">
      <c r="A37" s="18"/>
      <c r="B37" s="6"/>
      <c r="C37" s="6"/>
      <c r="D37" s="6"/>
      <c r="E37" s="6"/>
      <c r="F37" s="6"/>
      <c r="G37" s="6"/>
      <c r="H37" s="7"/>
    </row>
    <row r="38" spans="1:8" x14ac:dyDescent="0.3">
      <c r="A38" s="18"/>
      <c r="B38" s="6"/>
      <c r="C38" s="6"/>
      <c r="D38" s="6"/>
      <c r="E38" s="6"/>
      <c r="G38" s="6"/>
      <c r="H38" s="7"/>
    </row>
    <row r="39" spans="1:8" x14ac:dyDescent="0.3">
      <c r="B39" s="7"/>
      <c r="C39" s="7"/>
      <c r="D39" s="7"/>
      <c r="E39" s="7"/>
      <c r="F39" s="7"/>
      <c r="G39" s="7"/>
      <c r="H39" s="7"/>
    </row>
    <row r="40" spans="1:8" x14ac:dyDescent="0.3">
      <c r="B40" s="7"/>
      <c r="C40" s="7"/>
      <c r="D40" s="7"/>
      <c r="E40" s="7"/>
      <c r="F40" s="7"/>
      <c r="G40" s="7"/>
      <c r="H40" s="7"/>
    </row>
    <row r="41" spans="1:8" x14ac:dyDescent="0.3">
      <c r="B41" s="7"/>
      <c r="C41" s="7"/>
      <c r="D41" s="7"/>
      <c r="E41" s="7"/>
      <c r="F41" s="7"/>
      <c r="G41" s="7"/>
      <c r="H41" s="7"/>
    </row>
  </sheetData>
  <sortState xmlns:xlrd2="http://schemas.microsoft.com/office/spreadsheetml/2017/richdata2" ref="A4:D31">
    <sortCondition ref="D3:D31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F25659236B744EBE36BA0B7D3AB5FE" ma:contentTypeVersion="8" ma:contentTypeDescription="Create a new document." ma:contentTypeScope="" ma:versionID="d5b99a69d5380bf09905146a4316dbab">
  <xsd:schema xmlns:xsd="http://www.w3.org/2001/XMLSchema" xmlns:xs="http://www.w3.org/2001/XMLSchema" xmlns:p="http://schemas.microsoft.com/office/2006/metadata/properties" xmlns:ns2="3f2c0089-06d7-412c-a591-86a155982458" xmlns:ns3="2676e04f-6412-4f06-ac43-f91cdff8bd17" targetNamespace="http://schemas.microsoft.com/office/2006/metadata/properties" ma:root="true" ma:fieldsID="8615f633a57f27ce4b0d7ca7149d4dc8" ns2:_="" ns3:_="">
    <xsd:import namespace="3f2c0089-06d7-412c-a591-86a155982458"/>
    <xsd:import namespace="2676e04f-6412-4f06-ac43-f91cdff8bd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c0089-06d7-412c-a591-86a155982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76e04f-6412-4f06-ac43-f91cdff8bd1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62D33E-F536-4F88-A0E8-19A442602E6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2676e04f-6412-4f06-ac43-f91cdff8bd17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f2c0089-06d7-412c-a591-86a155982458"/>
  </ds:schemaRefs>
</ds:datastoreItem>
</file>

<file path=customXml/itemProps2.xml><?xml version="1.0" encoding="utf-8"?>
<ds:datastoreItem xmlns:ds="http://schemas.openxmlformats.org/officeDocument/2006/customXml" ds:itemID="{76B40B54-95E8-4714-8BB2-A0FC957A33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E5BD1-BF7F-448D-9695-C95B6CBC8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2c0089-06d7-412c-a591-86a155982458"/>
    <ds:schemaRef ds:uri="2676e04f-6412-4f06-ac43-f91cdff8bd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Land take by land cover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2022-03-09T12:54:35Z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0x01010056F25659236B744EBE36BA0B7D3AB5FE</vt:lpwstr>
  </property>
  <property fmtid="{D5CDD505-2E9C-101B-9397-08002B2CF9AE}" pid="3" name="ESRI_WORKBOOK_ID">
    <vt:lpwstr>452ee0d866f549309cdd56ca3d70b3af</vt:lpwstr>
  </property>
</Properties>
</file>