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200" windowWidth="9165" windowHeight="4785" activeTab="2"/>
  </bookViews>
  <sheets>
    <sheet name="Urban use" sheetId="1" r:id="rId1"/>
    <sheet name="Graph" sheetId="2" r:id="rId2"/>
    <sheet name="Household wconsumption" sheetId="3" r:id="rId3"/>
  </sheets>
  <definedNames/>
  <calcPr fullCalcOnLoad="1"/>
</workbook>
</file>

<file path=xl/sharedStrings.xml><?xml version="1.0" encoding="utf-8"?>
<sst xmlns="http://schemas.openxmlformats.org/spreadsheetml/2006/main" count="227" uniqueCount="77">
  <si>
    <t>1980</t>
  </si>
  <si>
    <t>1995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</si>
  <si>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</si>
  <si>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</si>
  <si>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</si>
  <si>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</si>
  <si>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</si>
  <si>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</si>
  <si>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</si>
  <si>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</si>
  <si>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</si>
  <si>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</si>
  <si>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</si>
  <si>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Sweden</t>
  </si>
  <si>
    <t>Iceland</t>
  </si>
  <si>
    <t>Norway</t>
  </si>
  <si>
    <t>Austria</t>
  </si>
  <si>
    <t>Luxembourg</t>
  </si>
  <si>
    <t>Bulgaria</t>
  </si>
  <si>
    <t>Cyprus</t>
  </si>
  <si>
    <t>Czech Republic</t>
  </si>
  <si>
    <t>Hungary</t>
  </si>
  <si>
    <t>Latvia</t>
  </si>
  <si>
    <t>Malta</t>
  </si>
  <si>
    <t>Poland</t>
  </si>
  <si>
    <t>Romania</t>
  </si>
  <si>
    <t>Slovenia</t>
  </si>
  <si>
    <t>Estonia</t>
  </si>
  <si>
    <t>Lithuania</t>
  </si>
  <si>
    <t>Turkey</t>
  </si>
  <si>
    <t>United Kingdom</t>
  </si>
  <si>
    <t>Slovakia</t>
  </si>
  <si>
    <t>Country</t>
  </si>
  <si>
    <t>Region</t>
  </si>
  <si>
    <t>Central+Northern</t>
  </si>
  <si>
    <t>AC10</t>
  </si>
  <si>
    <t>AC3</t>
  </si>
  <si>
    <t>Southern</t>
  </si>
  <si>
    <t>..</t>
  </si>
  <si>
    <t>Water use in urban areas, hm3/year (EUROSTAT, JQ 2000)</t>
  </si>
  <si>
    <t>33</t>
  </si>
  <si>
    <t>48.6</t>
  </si>
  <si>
    <t>205.2</t>
  </si>
  <si>
    <t>88</t>
  </si>
  <si>
    <t>Lithuania*</t>
  </si>
  <si>
    <t>Notes:</t>
  </si>
  <si>
    <t>* data source from AQUASTAT (FAO)</t>
  </si>
  <si>
    <t>Estimated data</t>
  </si>
  <si>
    <t>Urban water use per inhabitant (m3/inh/year)</t>
  </si>
  <si>
    <t>Total population (1000)(World Bank)</t>
  </si>
  <si>
    <t>Malta*</t>
  </si>
  <si>
    <t>United Kingdom**</t>
  </si>
  <si>
    <t>** England&amp;Wales</t>
  </si>
  <si>
    <t>Year</t>
  </si>
  <si>
    <t>Source: European Water Association (EWA), Yearbook 2002</t>
  </si>
  <si>
    <t>nd</t>
  </si>
  <si>
    <t>Switzerland</t>
  </si>
  <si>
    <t>Estonia***</t>
  </si>
  <si>
    <t>*** data source from SoE Report</t>
  </si>
  <si>
    <t>99</t>
  </si>
  <si>
    <t>92</t>
  </si>
  <si>
    <t>87</t>
  </si>
  <si>
    <t>76</t>
  </si>
  <si>
    <t>61</t>
  </si>
  <si>
    <t>53</t>
  </si>
  <si>
    <t>Data from 1992</t>
  </si>
  <si>
    <t>Czech Rep.</t>
  </si>
  <si>
    <t>Europe</t>
  </si>
  <si>
    <t>Data sources: Eurostat, New Cronos Database (Eurostat-OECD JQ2000), World Bank (for population)</t>
  </si>
  <si>
    <t>AC Northern</t>
  </si>
  <si>
    <t>AC Southern</t>
  </si>
  <si>
    <t>Western Southern</t>
  </si>
  <si>
    <t>Western Central+Nordic</t>
  </si>
  <si>
    <t>Western (Central+Nordic)</t>
  </si>
  <si>
    <t>nd: no data</t>
  </si>
  <si>
    <t>Household water use</t>
  </si>
  <si>
    <t>l/capita/day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</si>
</sst>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P_t_s_-;\-* #,##0\ _P_t_s_-;_-* &quot;-&quot;\ _P_t_s_-;_-@_-"/>
    <numFmt numFmtId="173" formatCode="_-* #,##0.00\ _P_t_s_-;\-* #,##0.00\ _P_t_s_-;_-* &quot;-&quot;??\ _P_t_s_-;_-@_-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vertical="center" wrapText="1"/>
    </xf>
    <xf numFmtId="0" fontId="1" fillId="2" borderId="0" xfId="0" applyFont="1" applyFill="1" applyBorder="1" applyAlignment="1" quotePrefix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49" fontId="3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Graph!$B$5</c:f>
              <c:strCache>
                <c:ptCount val="1"/>
                <c:pt idx="0">
                  <c:v>AC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Graph!$C$5:$I$5</c:f>
              <c:numCache>
                <c:ptCount val="7"/>
                <c:pt idx="0">
                  <c:v>100.61232387152579</c:v>
                </c:pt>
                <c:pt idx="1">
                  <c:v>97.13352230684289</c:v>
                </c:pt>
                <c:pt idx="2">
                  <c:v>93.52577444946141</c:v>
                </c:pt>
                <c:pt idx="3">
                  <c:v>95.26854463310383</c:v>
                </c:pt>
                <c:pt idx="4">
                  <c:v>91.55241983304899</c:v>
                </c:pt>
                <c:pt idx="5">
                  <c:v>92.64399964087332</c:v>
                </c:pt>
                <c:pt idx="6">
                  <c:v>93.76776963753738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Graph!$B$6</c:f>
              <c:strCache>
                <c:ptCount val="1"/>
                <c:pt idx="0">
                  <c:v>AC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Graph!$C$6:$I$6</c:f>
              <c:numCache>
                <c:ptCount val="7"/>
                <c:pt idx="0">
                  <c:v>78.13713066431588</c:v>
                </c:pt>
                <c:pt idx="1">
                  <c:v>78.3717105263158</c:v>
                </c:pt>
                <c:pt idx="2">
                  <c:v>82.33231608337121</c:v>
                </c:pt>
                <c:pt idx="3">
                  <c:v>78.41632287569158</c:v>
                </c:pt>
                <c:pt idx="4">
                  <c:v>74.52850294194774</c:v>
                </c:pt>
                <c:pt idx="5">
                  <c:v>70.78630782587126</c:v>
                </c:pt>
                <c:pt idx="6">
                  <c:v>67.1047014954871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Graph!$B$7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Graph!$C$7:$I$7</c:f>
              <c:numCache>
                <c:ptCount val="7"/>
                <c:pt idx="0">
                  <c:v>91.43403997504619</c:v>
                </c:pt>
                <c:pt idx="1">
                  <c:v>89.76212936259488</c:v>
                </c:pt>
                <c:pt idx="2">
                  <c:v>89.22236825992088</c:v>
                </c:pt>
                <c:pt idx="3">
                  <c:v>88.78542887221307</c:v>
                </c:pt>
                <c:pt idx="4">
                  <c:v>87.05728922391266</c:v>
                </c:pt>
                <c:pt idx="5">
                  <c:v>86.2747835388244</c:v>
                </c:pt>
                <c:pt idx="6">
                  <c:v>85.76689209724954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Graph!$B$8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Graph!$C$8:$I$8</c:f>
              <c:numCache>
                <c:ptCount val="7"/>
                <c:pt idx="0">
                  <c:v>129.75920349935726</c:v>
                </c:pt>
                <c:pt idx="1">
                  <c:v>127.72292114532843</c:v>
                </c:pt>
                <c:pt idx="2">
                  <c:v>125.70556931671</c:v>
                </c:pt>
                <c:pt idx="3">
                  <c:v>128.45248519568412</c:v>
                </c:pt>
                <c:pt idx="4">
                  <c:v>131.1119328953059</c:v>
                </c:pt>
                <c:pt idx="5">
                  <c:v>130.908631814568</c:v>
                </c:pt>
                <c:pt idx="6">
                  <c:v>130.6388699871115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m3/capita/year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9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53"/>
          <c:w val="0.8232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wconsumption'!$B$4</c:f>
              <c:strCache>
                <c:ptCount val="1"/>
                <c:pt idx="0">
                  <c:v>l/capita/day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'Household wconsumption'!$A$5:$A$19</c:f>
              <c:strCache/>
            </c:strRef>
          </c:cat>
          <c:val>
            <c:numRef>
              <c:f>'Household wconsumption'!$B$5:$B$19</c:f>
              <c:numCache/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16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75"/>
          <c:y val="0.9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</xdr:row>
      <xdr:rowOff>142875</xdr:rowOff>
    </xdr:from>
    <xdr:to>
      <xdr:col>11</xdr:col>
      <xdr:colOff>238125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238250" y="176212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161925</xdr:rowOff>
    </xdr:from>
    <xdr:to>
      <xdr:col>13</xdr:col>
      <xdr:colOff>95250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905250" y="647700"/>
        <a:ext cx="46767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workbookViewId="0" topLeftCell="S18">
      <selection activeCell="B1" sqref="B1:B16384"/>
    </sheetView>
  </sheetViews>
  <sheetFormatPr defaultColWidth="9.140625" defaultRowHeight="12.75"/>
  <cols>
    <col min="1" max="1" width="12.7109375" style="32" customWidth="1"/>
    <col min="2" max="2" width="8.8515625" style="5" hidden="1" customWidth="1"/>
    <col min="3" max="5" width="5.00390625" style="0" hidden="1" customWidth="1"/>
    <col min="6" max="10" width="6.00390625" style="0" bestFit="1" customWidth="1"/>
    <col min="11" max="11" width="6.140625" style="0" bestFit="1" customWidth="1"/>
    <col min="12" max="12" width="6.00390625" style="0" bestFit="1" customWidth="1"/>
    <col min="13" max="13" width="12.421875" style="32" customWidth="1"/>
    <col min="14" max="16" width="0" style="0" hidden="1" customWidth="1"/>
    <col min="24" max="24" width="16.57421875" style="0" customWidth="1"/>
    <col min="25" max="31" width="9.140625" style="49" customWidth="1"/>
  </cols>
  <sheetData>
    <row r="1" spans="1:31" s="10" customFormat="1" ht="12.75">
      <c r="A1" t="s">
        <v>68</v>
      </c>
      <c r="B1" s="49"/>
      <c r="C1" s="49"/>
      <c r="D1" s="49"/>
      <c r="E1" s="49"/>
      <c r="F1" s="49"/>
      <c r="G1" s="49"/>
      <c r="H1" s="49"/>
      <c r="I1"/>
      <c r="M1" s="33"/>
      <c r="Y1" s="48"/>
      <c r="Z1" s="48"/>
      <c r="AA1" s="48"/>
      <c r="AB1" s="48"/>
      <c r="AC1" s="48"/>
      <c r="AD1" s="48"/>
      <c r="AE1" s="48"/>
    </row>
    <row r="2" spans="1:31" s="10" customFormat="1" ht="12.75">
      <c r="A2" s="33"/>
      <c r="B2" s="35"/>
      <c r="M2" s="33"/>
      <c r="Y2" s="48"/>
      <c r="Z2" s="48"/>
      <c r="AA2" s="48"/>
      <c r="AB2" s="48"/>
      <c r="AC2" s="48"/>
      <c r="AD2" s="48"/>
      <c r="AE2" s="48"/>
    </row>
    <row r="3" spans="1:31" s="10" customFormat="1" ht="51">
      <c r="A3" s="10" t="s">
        <v>39</v>
      </c>
      <c r="B3" s="35"/>
      <c r="M3" s="33" t="s">
        <v>49</v>
      </c>
      <c r="X3" s="33" t="s">
        <v>48</v>
      </c>
      <c r="Y3" s="48"/>
      <c r="Z3" s="48"/>
      <c r="AA3" s="48"/>
      <c r="AB3" s="48"/>
      <c r="AC3" s="48"/>
      <c r="AD3" s="48"/>
      <c r="AE3" s="48"/>
    </row>
    <row r="4" spans="1:31" s="10" customFormat="1" ht="12.75">
      <c r="A4" s="33"/>
      <c r="B4" s="35"/>
      <c r="M4" s="33"/>
      <c r="Y4" s="48"/>
      <c r="Z4" s="48"/>
      <c r="AA4" s="48"/>
      <c r="AB4" s="48"/>
      <c r="AC4" s="48"/>
      <c r="AD4" s="48"/>
      <c r="AE4" s="48"/>
    </row>
    <row r="5" spans="1:31" s="10" customFormat="1" ht="12.75">
      <c r="A5" s="34" t="s">
        <v>32</v>
      </c>
      <c r="B5" s="34" t="s">
        <v>33</v>
      </c>
      <c r="C5" s="12" t="s">
        <v>0</v>
      </c>
      <c r="D5" s="12">
        <v>1985</v>
      </c>
      <c r="E5" s="12">
        <v>1990</v>
      </c>
      <c r="F5" s="39">
        <v>1993</v>
      </c>
      <c r="G5" s="39">
        <v>1994</v>
      </c>
      <c r="H5" s="39" t="s">
        <v>1</v>
      </c>
      <c r="I5" s="40">
        <v>1996</v>
      </c>
      <c r="J5" s="40">
        <v>1997</v>
      </c>
      <c r="K5" s="40">
        <v>1998</v>
      </c>
      <c r="L5" s="40">
        <v>1999</v>
      </c>
      <c r="M5" s="5" t="s">
        <v>32</v>
      </c>
      <c r="N5" s="3">
        <v>1990</v>
      </c>
      <c r="O5" s="3">
        <v>1991</v>
      </c>
      <c r="P5" s="3">
        <v>1992</v>
      </c>
      <c r="Q5" s="31">
        <v>1993</v>
      </c>
      <c r="R5" s="31">
        <v>1994</v>
      </c>
      <c r="S5" s="31">
        <v>1995</v>
      </c>
      <c r="T5" s="31">
        <v>1996</v>
      </c>
      <c r="U5" s="31">
        <v>1997</v>
      </c>
      <c r="V5" s="31">
        <v>1998</v>
      </c>
      <c r="W5" s="31">
        <v>1999</v>
      </c>
      <c r="X5" s="3" t="s">
        <v>32</v>
      </c>
      <c r="Y5" s="50">
        <v>1993</v>
      </c>
      <c r="Z5" s="50">
        <v>1994</v>
      </c>
      <c r="AA5" s="50">
        <v>1995</v>
      </c>
      <c r="AB5" s="50">
        <v>1996</v>
      </c>
      <c r="AC5" s="50">
        <v>1997</v>
      </c>
      <c r="AD5" s="50">
        <v>1998</v>
      </c>
      <c r="AE5" s="50">
        <v>1999</v>
      </c>
    </row>
    <row r="6" spans="1:31" s="10" customFormat="1" ht="12.75">
      <c r="A6" s="35" t="s">
        <v>18</v>
      </c>
      <c r="B6" s="41" t="s">
        <v>35</v>
      </c>
      <c r="C6" s="10" t="s">
        <v>38</v>
      </c>
      <c r="D6" s="10" t="s">
        <v>38</v>
      </c>
      <c r="E6" s="10" t="s">
        <v>38</v>
      </c>
      <c r="F6" s="10">
        <v>2321</v>
      </c>
      <c r="G6" s="10">
        <v>2481</v>
      </c>
      <c r="H6" s="10">
        <v>1711</v>
      </c>
      <c r="I6" s="10">
        <v>2191</v>
      </c>
      <c r="J6" s="10">
        <v>1967</v>
      </c>
      <c r="K6" s="10">
        <v>2416</v>
      </c>
      <c r="L6" s="14">
        <v>2416</v>
      </c>
      <c r="M6" s="32" t="s">
        <v>18</v>
      </c>
      <c r="N6" s="8">
        <v>8718</v>
      </c>
      <c r="O6" s="7">
        <v>8632</v>
      </c>
      <c r="P6" s="7">
        <v>8540</v>
      </c>
      <c r="Q6" s="7">
        <v>8472</v>
      </c>
      <c r="R6" s="7">
        <v>8435</v>
      </c>
      <c r="S6" s="7">
        <v>8400</v>
      </c>
      <c r="T6" s="7">
        <v>8356</v>
      </c>
      <c r="U6" s="7">
        <v>8312.07</v>
      </c>
      <c r="V6" s="7">
        <v>8257</v>
      </c>
      <c r="W6" s="7">
        <v>8208</v>
      </c>
      <c r="X6" t="s">
        <v>18</v>
      </c>
      <c r="Y6" s="21">
        <v>273.961284230406</v>
      </c>
      <c r="Z6" s="21">
        <v>294.1315945465323</v>
      </c>
      <c r="AA6" s="21">
        <v>203.6904761904762</v>
      </c>
      <c r="AB6" s="21">
        <v>262.2067975107707</v>
      </c>
      <c r="AC6" s="21">
        <v>236.64382037206136</v>
      </c>
      <c r="AD6" s="21">
        <v>292.60021799685114</v>
      </c>
      <c r="AE6" s="21">
        <v>294.3469785575049</v>
      </c>
    </row>
    <row r="7" spans="1:31" s="10" customFormat="1" ht="25.5">
      <c r="A7" s="35" t="s">
        <v>66</v>
      </c>
      <c r="B7" s="41" t="s">
        <v>35</v>
      </c>
      <c r="C7" s="13">
        <v>1014</v>
      </c>
      <c r="D7" s="10">
        <v>1181</v>
      </c>
      <c r="E7" s="10">
        <v>1269</v>
      </c>
      <c r="F7" s="14">
        <v>1118</v>
      </c>
      <c r="G7" s="14">
        <v>1052</v>
      </c>
      <c r="H7" s="10">
        <v>987</v>
      </c>
      <c r="I7" s="10">
        <v>974</v>
      </c>
      <c r="J7" s="10">
        <v>916</v>
      </c>
      <c r="K7" s="10">
        <v>860</v>
      </c>
      <c r="L7" s="10">
        <v>830</v>
      </c>
      <c r="M7" s="32" t="s">
        <v>20</v>
      </c>
      <c r="N7" s="8">
        <v>10363</v>
      </c>
      <c r="O7" s="7">
        <v>10309</v>
      </c>
      <c r="P7" s="7">
        <v>10318</v>
      </c>
      <c r="Q7" s="7">
        <v>10331</v>
      </c>
      <c r="R7" s="7">
        <v>10336</v>
      </c>
      <c r="S7" s="7">
        <v>10331</v>
      </c>
      <c r="T7" s="7">
        <v>10315</v>
      </c>
      <c r="U7" s="7">
        <v>10304.1</v>
      </c>
      <c r="V7" s="7">
        <v>10294.9</v>
      </c>
      <c r="W7" s="7">
        <v>10278.18</v>
      </c>
      <c r="X7" t="s">
        <v>20</v>
      </c>
      <c r="Y7" s="21">
        <v>108.21798470622399</v>
      </c>
      <c r="Z7" s="21">
        <v>101.78018575851394</v>
      </c>
      <c r="AA7" s="21">
        <v>95.53770206175588</v>
      </c>
      <c r="AB7" s="21">
        <v>94.42559379544353</v>
      </c>
      <c r="AC7" s="21">
        <v>88.89665278869576</v>
      </c>
      <c r="AD7" s="21">
        <v>83.53650836822116</v>
      </c>
      <c r="AE7" s="21">
        <v>80.75359645384688</v>
      </c>
    </row>
    <row r="8" spans="1:31" s="10" customFormat="1" ht="12.75">
      <c r="A8" s="35" t="s">
        <v>57</v>
      </c>
      <c r="B8" s="41" t="s">
        <v>35</v>
      </c>
      <c r="C8" s="13"/>
      <c r="F8" s="43" t="s">
        <v>59</v>
      </c>
      <c r="G8" s="43" t="s">
        <v>60</v>
      </c>
      <c r="H8" s="25" t="s">
        <v>43</v>
      </c>
      <c r="I8" s="43" t="s">
        <v>61</v>
      </c>
      <c r="J8" s="43" t="s">
        <v>62</v>
      </c>
      <c r="K8" s="43" t="s">
        <v>63</v>
      </c>
      <c r="L8" s="43" t="s">
        <v>64</v>
      </c>
      <c r="M8" s="32" t="s">
        <v>27</v>
      </c>
      <c r="N8" s="8">
        <v>1571</v>
      </c>
      <c r="O8" s="7">
        <v>1566</v>
      </c>
      <c r="P8" s="7">
        <v>1544</v>
      </c>
      <c r="Q8" s="7">
        <v>1517</v>
      </c>
      <c r="R8" s="7">
        <v>1499</v>
      </c>
      <c r="S8" s="7">
        <v>1484</v>
      </c>
      <c r="T8" s="7">
        <v>1469</v>
      </c>
      <c r="U8" s="7">
        <v>1457.99</v>
      </c>
      <c r="V8" s="7">
        <v>1449.71</v>
      </c>
      <c r="W8" s="7">
        <v>1442.39</v>
      </c>
      <c r="X8" t="s">
        <v>27</v>
      </c>
      <c r="Y8" s="21">
        <v>65.26038233355307</v>
      </c>
      <c r="Z8" s="21">
        <v>61.37424949966645</v>
      </c>
      <c r="AA8" s="21">
        <v>59.299191374663074</v>
      </c>
      <c r="AB8" s="21">
        <v>59.22396187882914</v>
      </c>
      <c r="AC8" s="21">
        <v>52.126557795320956</v>
      </c>
      <c r="AD8" s="21">
        <v>42.077380993440066</v>
      </c>
      <c r="AE8" s="21">
        <v>36.744569776551415</v>
      </c>
    </row>
    <row r="9" spans="1:31" s="10" customFormat="1" ht="12.75">
      <c r="A9" s="35" t="s">
        <v>21</v>
      </c>
      <c r="B9" s="41" t="s">
        <v>35</v>
      </c>
      <c r="C9" s="10" t="s">
        <v>38</v>
      </c>
      <c r="D9" s="10" t="s">
        <v>38</v>
      </c>
      <c r="E9" s="10" t="s">
        <v>38</v>
      </c>
      <c r="F9" s="10">
        <v>811</v>
      </c>
      <c r="G9" s="10">
        <v>843</v>
      </c>
      <c r="H9" s="10">
        <v>796</v>
      </c>
      <c r="I9" s="10">
        <v>776</v>
      </c>
      <c r="J9" s="10">
        <v>744</v>
      </c>
      <c r="K9" s="10">
        <v>720</v>
      </c>
      <c r="L9" s="14">
        <v>700</v>
      </c>
      <c r="M9" s="32" t="s">
        <v>21</v>
      </c>
      <c r="N9" s="8">
        <v>10365</v>
      </c>
      <c r="O9" s="7">
        <v>10346</v>
      </c>
      <c r="P9" s="7">
        <v>10324</v>
      </c>
      <c r="Q9" s="7">
        <v>10294</v>
      </c>
      <c r="R9" s="7">
        <v>10261</v>
      </c>
      <c r="S9" s="7">
        <v>10230</v>
      </c>
      <c r="T9" s="7">
        <v>10193</v>
      </c>
      <c r="U9" s="7">
        <v>10154.9</v>
      </c>
      <c r="V9" s="7">
        <v>10114</v>
      </c>
      <c r="W9" s="7">
        <v>10068</v>
      </c>
      <c r="X9" t="s">
        <v>21</v>
      </c>
      <c r="Y9" s="21">
        <v>78.78375752865747</v>
      </c>
      <c r="Z9" s="21">
        <v>82.15573530844947</v>
      </c>
      <c r="AA9" s="21">
        <v>77.81036168132943</v>
      </c>
      <c r="AB9" s="21">
        <v>76.13067791621701</v>
      </c>
      <c r="AC9" s="21">
        <v>73.26512324099696</v>
      </c>
      <c r="AD9" s="21">
        <v>71.18845165117659</v>
      </c>
      <c r="AE9" s="21">
        <v>69.52721493841875</v>
      </c>
    </row>
    <row r="10" spans="1:31" s="10" customFormat="1" ht="12.75">
      <c r="A10" s="35" t="s">
        <v>22</v>
      </c>
      <c r="B10" s="41" t="s">
        <v>35</v>
      </c>
      <c r="F10" s="15">
        <v>23</v>
      </c>
      <c r="G10" s="14">
        <v>23</v>
      </c>
      <c r="H10" s="14">
        <v>23</v>
      </c>
      <c r="I10" s="14">
        <v>23</v>
      </c>
      <c r="J10" s="10">
        <v>23</v>
      </c>
      <c r="K10" s="10">
        <v>23</v>
      </c>
      <c r="L10" s="10">
        <v>24</v>
      </c>
      <c r="M10" s="32" t="s">
        <v>22</v>
      </c>
      <c r="N10" s="8">
        <v>2670.7</v>
      </c>
      <c r="O10" s="7">
        <v>2662.4</v>
      </c>
      <c r="P10" s="7">
        <v>2631.6</v>
      </c>
      <c r="Q10" s="7">
        <v>2585</v>
      </c>
      <c r="R10" s="7">
        <v>2548.8</v>
      </c>
      <c r="S10" s="7">
        <v>2514.5</v>
      </c>
      <c r="T10" s="7">
        <v>2490.4</v>
      </c>
      <c r="U10" s="7">
        <v>2470.2</v>
      </c>
      <c r="V10" s="7">
        <v>2448.6</v>
      </c>
      <c r="W10" s="7">
        <v>2431.1</v>
      </c>
      <c r="X10" t="s">
        <v>22</v>
      </c>
      <c r="Y10" s="21">
        <v>8.897485493230175</v>
      </c>
      <c r="Z10" s="21">
        <v>9.023854362837413</v>
      </c>
      <c r="AA10" s="21">
        <v>9.14694770332074</v>
      </c>
      <c r="AB10" s="21">
        <v>9.235464182460648</v>
      </c>
      <c r="AC10" s="21">
        <v>9.31098696461825</v>
      </c>
      <c r="AD10" s="21">
        <v>9.393122600669772</v>
      </c>
      <c r="AE10" s="21">
        <v>9.872074369626919</v>
      </c>
    </row>
    <row r="11" spans="1:31" s="10" customFormat="1" ht="12.75">
      <c r="A11" s="35" t="s">
        <v>44</v>
      </c>
      <c r="B11" s="41" t="s">
        <v>35</v>
      </c>
      <c r="F11" s="28" t="s">
        <v>42</v>
      </c>
      <c r="G11" s="28" t="s">
        <v>42</v>
      </c>
      <c r="H11" s="25" t="s">
        <v>42</v>
      </c>
      <c r="I11" s="28" t="s">
        <v>42</v>
      </c>
      <c r="J11" s="28" t="s">
        <v>42</v>
      </c>
      <c r="K11" s="28" t="s">
        <v>42</v>
      </c>
      <c r="L11" s="28" t="s">
        <v>42</v>
      </c>
      <c r="M11" s="32" t="s">
        <v>28</v>
      </c>
      <c r="N11" s="8">
        <v>3722</v>
      </c>
      <c r="O11" s="7">
        <v>3742</v>
      </c>
      <c r="P11" s="7">
        <v>3742</v>
      </c>
      <c r="Q11" s="7">
        <v>3730</v>
      </c>
      <c r="R11" s="7">
        <v>3721</v>
      </c>
      <c r="S11" s="7">
        <v>3715</v>
      </c>
      <c r="T11" s="7">
        <v>3709</v>
      </c>
      <c r="U11" s="7">
        <v>3705.59</v>
      </c>
      <c r="V11" s="7">
        <v>3703</v>
      </c>
      <c r="W11" s="7">
        <v>3699</v>
      </c>
      <c r="X11" t="s">
        <v>28</v>
      </c>
      <c r="Y11" s="21">
        <v>55.01340482573727</v>
      </c>
      <c r="Z11" s="21">
        <v>55.14646600376243</v>
      </c>
      <c r="AA11" s="21">
        <v>55.235531628532975</v>
      </c>
      <c r="AB11" s="21">
        <v>55.32488541385818</v>
      </c>
      <c r="AC11" s="21">
        <v>55.37579710653364</v>
      </c>
      <c r="AD11" s="21">
        <v>55.414528760464485</v>
      </c>
      <c r="AE11" s="21">
        <v>55.47445255474452</v>
      </c>
    </row>
    <row r="12" spans="1:31" s="10" customFormat="1" ht="12.75">
      <c r="A12" s="35" t="s">
        <v>24</v>
      </c>
      <c r="B12" s="41" t="s">
        <v>35</v>
      </c>
      <c r="C12" s="10">
        <v>2723</v>
      </c>
      <c r="D12" s="10">
        <v>2926</v>
      </c>
      <c r="E12" s="10">
        <v>3005</v>
      </c>
      <c r="F12" s="10">
        <v>2745</v>
      </c>
      <c r="G12" s="10">
        <v>2603</v>
      </c>
      <c r="H12" s="10">
        <v>2457</v>
      </c>
      <c r="I12" s="10">
        <v>2378</v>
      </c>
      <c r="J12" s="10">
        <v>2292</v>
      </c>
      <c r="K12" s="10">
        <v>2189</v>
      </c>
      <c r="L12" s="10">
        <v>2393</v>
      </c>
      <c r="M12" s="32" t="s">
        <v>24</v>
      </c>
      <c r="N12" s="8">
        <v>38118.8</v>
      </c>
      <c r="O12" s="7">
        <v>38244.4</v>
      </c>
      <c r="P12" s="7">
        <v>38364.7</v>
      </c>
      <c r="Q12" s="7">
        <v>38459</v>
      </c>
      <c r="R12" s="7">
        <v>38543.6</v>
      </c>
      <c r="S12" s="7">
        <v>38587.6</v>
      </c>
      <c r="T12" s="7">
        <v>38618</v>
      </c>
      <c r="U12" s="7">
        <v>38650</v>
      </c>
      <c r="V12" s="9">
        <v>38666</v>
      </c>
      <c r="W12" s="7">
        <v>38654</v>
      </c>
      <c r="X12" t="s">
        <v>24</v>
      </c>
      <c r="Y12" s="21">
        <v>71.37471073090823</v>
      </c>
      <c r="Z12" s="21">
        <v>67.53390965036998</v>
      </c>
      <c r="AA12" s="21">
        <v>63.67330437757207</v>
      </c>
      <c r="AB12" s="21">
        <v>61.57750271893936</v>
      </c>
      <c r="AC12" s="21">
        <v>59.301423027166884</v>
      </c>
      <c r="AD12" s="21">
        <v>56.61304505250091</v>
      </c>
      <c r="AE12" s="21">
        <v>61.90821131060175</v>
      </c>
    </row>
    <row r="13" spans="1:31" s="10" customFormat="1" ht="12.75">
      <c r="A13" s="35" t="s">
        <v>25</v>
      </c>
      <c r="B13" s="41" t="s">
        <v>35</v>
      </c>
      <c r="C13" s="10">
        <v>2190</v>
      </c>
      <c r="D13" s="10">
        <v>2610</v>
      </c>
      <c r="E13" s="10">
        <v>3170</v>
      </c>
      <c r="F13" s="10">
        <v>2730</v>
      </c>
      <c r="G13" s="10">
        <v>2420</v>
      </c>
      <c r="H13" s="10">
        <v>3080</v>
      </c>
      <c r="I13" s="10">
        <v>2920</v>
      </c>
      <c r="J13" s="10">
        <v>2950</v>
      </c>
      <c r="K13" s="10">
        <v>2800</v>
      </c>
      <c r="L13" s="10">
        <v>2770</v>
      </c>
      <c r="M13" s="32" t="s">
        <v>25</v>
      </c>
      <c r="N13" s="8">
        <v>23207</v>
      </c>
      <c r="O13" s="7">
        <v>23185</v>
      </c>
      <c r="P13" s="7">
        <v>22789</v>
      </c>
      <c r="Q13" s="7">
        <v>22755</v>
      </c>
      <c r="R13" s="7">
        <v>22731</v>
      </c>
      <c r="S13" s="7">
        <v>22681</v>
      </c>
      <c r="T13" s="7">
        <v>22608</v>
      </c>
      <c r="U13" s="7">
        <v>22554</v>
      </c>
      <c r="V13" s="7">
        <v>22503</v>
      </c>
      <c r="W13" s="9">
        <v>22458</v>
      </c>
      <c r="X13" t="s">
        <v>25</v>
      </c>
      <c r="Y13" s="21">
        <v>119.97363216875412</v>
      </c>
      <c r="Z13" s="21">
        <v>106.46254014341648</v>
      </c>
      <c r="AA13" s="21">
        <v>135.79648163661213</v>
      </c>
      <c r="AB13" s="21">
        <v>129.15782024062278</v>
      </c>
      <c r="AC13" s="21">
        <v>130.79719783630398</v>
      </c>
      <c r="AD13" s="21">
        <v>124.42785406390259</v>
      </c>
      <c r="AE13" s="21">
        <v>123.34134829459435</v>
      </c>
    </row>
    <row r="14" spans="1:31" s="10" customFormat="1" ht="12.75">
      <c r="A14" s="35" t="s">
        <v>26</v>
      </c>
      <c r="B14" s="41" t="s">
        <v>35</v>
      </c>
      <c r="C14" s="10">
        <v>204</v>
      </c>
      <c r="D14" s="10">
        <v>245</v>
      </c>
      <c r="E14" s="10">
        <v>262</v>
      </c>
      <c r="F14" s="10">
        <v>267</v>
      </c>
      <c r="G14" s="10">
        <v>266</v>
      </c>
      <c r="H14" s="10">
        <v>260</v>
      </c>
      <c r="I14" s="10">
        <v>258</v>
      </c>
      <c r="J14" s="10">
        <v>254</v>
      </c>
      <c r="K14" s="14">
        <v>250</v>
      </c>
      <c r="L14" s="14">
        <v>246</v>
      </c>
      <c r="M14" s="32" t="s">
        <v>26</v>
      </c>
      <c r="N14" s="8">
        <v>1998.1</v>
      </c>
      <c r="O14" s="7">
        <v>2001.7</v>
      </c>
      <c r="P14" s="7">
        <v>1996.6</v>
      </c>
      <c r="Q14" s="7">
        <v>1966.8</v>
      </c>
      <c r="R14" s="7">
        <v>1988.9</v>
      </c>
      <c r="S14" s="7">
        <v>1990</v>
      </c>
      <c r="T14" s="7">
        <v>1991</v>
      </c>
      <c r="U14" s="7">
        <v>1985.96</v>
      </c>
      <c r="V14" s="7">
        <v>1982.6</v>
      </c>
      <c r="W14" s="7">
        <v>1985.5</v>
      </c>
      <c r="X14" t="s">
        <v>26</v>
      </c>
      <c r="Y14" s="21">
        <v>135.75350823672972</v>
      </c>
      <c r="Z14" s="21">
        <v>133.74226959625923</v>
      </c>
      <c r="AA14" s="21">
        <v>130.6532663316583</v>
      </c>
      <c r="AB14" s="21">
        <v>129.58312405826217</v>
      </c>
      <c r="AC14" s="21">
        <v>127.89784285685512</v>
      </c>
      <c r="AD14" s="21">
        <v>126.09704428528195</v>
      </c>
      <c r="AE14" s="21">
        <v>123.89826240241753</v>
      </c>
    </row>
    <row r="15" spans="1:31" s="10" customFormat="1" ht="12.75">
      <c r="A15" s="35" t="s">
        <v>31</v>
      </c>
      <c r="B15" s="41" t="s">
        <v>35</v>
      </c>
      <c r="C15" s="10">
        <v>502</v>
      </c>
      <c r="D15" s="10">
        <v>584</v>
      </c>
      <c r="E15" s="10">
        <v>644</v>
      </c>
      <c r="F15" s="10">
        <v>593</v>
      </c>
      <c r="G15" s="10">
        <v>551</v>
      </c>
      <c r="H15" s="10">
        <v>531</v>
      </c>
      <c r="I15" s="10">
        <v>492</v>
      </c>
      <c r="J15" s="10">
        <v>465</v>
      </c>
      <c r="K15" s="10">
        <v>452</v>
      </c>
      <c r="L15" s="10">
        <v>431</v>
      </c>
      <c r="M15" s="32" t="s">
        <v>31</v>
      </c>
      <c r="N15" s="8">
        <v>5283</v>
      </c>
      <c r="O15" s="7">
        <v>5283</v>
      </c>
      <c r="P15" s="7">
        <v>5306.5</v>
      </c>
      <c r="Q15" s="7">
        <v>5324.6</v>
      </c>
      <c r="R15" s="7">
        <v>5347.3</v>
      </c>
      <c r="S15" s="7">
        <v>5332</v>
      </c>
      <c r="T15" s="7">
        <v>5343</v>
      </c>
      <c r="U15" s="7">
        <v>5383.3</v>
      </c>
      <c r="V15" s="7">
        <v>5391</v>
      </c>
      <c r="W15" s="7">
        <v>5396</v>
      </c>
      <c r="X15" t="s">
        <v>31</v>
      </c>
      <c r="Y15" s="21">
        <v>111.36986815911054</v>
      </c>
      <c r="Z15" s="21">
        <v>103.04265704187159</v>
      </c>
      <c r="AA15" s="21">
        <v>99.5873968492123</v>
      </c>
      <c r="AB15" s="21">
        <v>92.08309938236945</v>
      </c>
      <c r="AC15" s="21">
        <v>86.37824382813515</v>
      </c>
      <c r="AD15" s="21">
        <v>83.84344277499537</v>
      </c>
      <c r="AE15" s="21">
        <v>79.87398072646404</v>
      </c>
    </row>
    <row r="16" spans="1:31" s="10" customFormat="1" ht="12.75">
      <c r="A16" s="35" t="s">
        <v>69</v>
      </c>
      <c r="B16" s="41"/>
      <c r="F16" s="11">
        <f>SUM(F6:F15)</f>
        <v>10608</v>
      </c>
      <c r="G16" s="11">
        <f aca="true" t="shared" si="0" ref="G16:L16">SUM(G6:G15)</f>
        <v>10239</v>
      </c>
      <c r="H16" s="11">
        <f t="shared" si="0"/>
        <v>9845</v>
      </c>
      <c r="I16" s="11">
        <f t="shared" si="0"/>
        <v>10012</v>
      </c>
      <c r="J16" s="11">
        <f t="shared" si="0"/>
        <v>9611</v>
      </c>
      <c r="K16" s="11">
        <f t="shared" si="0"/>
        <v>9710</v>
      </c>
      <c r="L16" s="11">
        <f t="shared" si="0"/>
        <v>9810</v>
      </c>
      <c r="M16" s="35" t="s">
        <v>69</v>
      </c>
      <c r="Q16" s="29">
        <f>SUM(Q6:Q15)</f>
        <v>105434.40000000001</v>
      </c>
      <c r="R16" s="29">
        <f aca="true" t="shared" si="1" ref="R16:W16">SUM(R6:R15)</f>
        <v>105411.59999999999</v>
      </c>
      <c r="S16" s="29">
        <f t="shared" si="1"/>
        <v>105265.1</v>
      </c>
      <c r="T16" s="29">
        <f t="shared" si="1"/>
        <v>105092.4</v>
      </c>
      <c r="U16" s="29">
        <f t="shared" si="1"/>
        <v>104978.11000000002</v>
      </c>
      <c r="V16" s="29">
        <f t="shared" si="1"/>
        <v>104809.81</v>
      </c>
      <c r="W16" s="29">
        <f t="shared" si="1"/>
        <v>104620.17</v>
      </c>
      <c r="X16" s="35" t="s">
        <v>69</v>
      </c>
      <c r="Y16" s="21">
        <v>100.61232387152579</v>
      </c>
      <c r="Z16" s="21">
        <v>97.13352230684289</v>
      </c>
      <c r="AA16" s="21">
        <v>93.52577444946141</v>
      </c>
      <c r="AB16" s="21">
        <v>95.26854463310383</v>
      </c>
      <c r="AC16" s="21">
        <v>91.55241983304899</v>
      </c>
      <c r="AD16" s="21">
        <v>92.64399964087332</v>
      </c>
      <c r="AE16" s="21">
        <v>93.76776963753738</v>
      </c>
    </row>
    <row r="17" spans="1:31" s="10" customFormat="1" ht="12.75">
      <c r="A17" s="35"/>
      <c r="B17" s="41"/>
      <c r="M17" s="33"/>
      <c r="Y17" s="21"/>
      <c r="Z17" s="21"/>
      <c r="AA17" s="21"/>
      <c r="AB17" s="21"/>
      <c r="AC17" s="21"/>
      <c r="AD17" s="21"/>
      <c r="AE17" s="21"/>
    </row>
    <row r="18" spans="1:31" s="10" customFormat="1" ht="12.75">
      <c r="A18" s="35" t="s">
        <v>19</v>
      </c>
      <c r="B18" s="41" t="s">
        <v>36</v>
      </c>
      <c r="D18" s="10">
        <v>40</v>
      </c>
      <c r="E18" s="10">
        <v>44</v>
      </c>
      <c r="F18" s="10">
        <v>50</v>
      </c>
      <c r="G18" s="14">
        <v>65</v>
      </c>
      <c r="H18" s="14">
        <v>72</v>
      </c>
      <c r="I18" s="14">
        <v>76</v>
      </c>
      <c r="J18" s="14">
        <v>78</v>
      </c>
      <c r="K18" s="10">
        <v>80</v>
      </c>
      <c r="L18" s="14">
        <v>82</v>
      </c>
      <c r="M18" s="32" t="s">
        <v>19</v>
      </c>
      <c r="N18" s="8">
        <v>681</v>
      </c>
      <c r="O18" s="7">
        <v>694</v>
      </c>
      <c r="P18" s="7">
        <v>707</v>
      </c>
      <c r="Q18" s="7">
        <v>718</v>
      </c>
      <c r="R18" s="7">
        <v>726</v>
      </c>
      <c r="S18" s="7">
        <v>733</v>
      </c>
      <c r="T18" s="7">
        <v>740</v>
      </c>
      <c r="U18" s="7">
        <v>746.74</v>
      </c>
      <c r="V18" s="7">
        <v>754</v>
      </c>
      <c r="W18" s="7">
        <v>760.47</v>
      </c>
      <c r="X18" t="s">
        <v>19</v>
      </c>
      <c r="Y18" s="21">
        <v>69.63788300835654</v>
      </c>
      <c r="Z18" s="21">
        <v>89.53168044077135</v>
      </c>
      <c r="AA18" s="21">
        <v>98.22646657571623</v>
      </c>
      <c r="AB18" s="21">
        <v>102.70270270270271</v>
      </c>
      <c r="AC18" s="21">
        <v>104.45402683664997</v>
      </c>
      <c r="AD18" s="21">
        <v>106.10079575596816</v>
      </c>
      <c r="AE18" s="21">
        <v>107.82805370363064</v>
      </c>
    </row>
    <row r="19" spans="1:31" s="10" customFormat="1" ht="12.75">
      <c r="A19" s="35" t="s">
        <v>50</v>
      </c>
      <c r="B19" s="41" t="s">
        <v>36</v>
      </c>
      <c r="D19" s="15"/>
      <c r="E19" s="15"/>
      <c r="F19" s="24" t="s">
        <v>41</v>
      </c>
      <c r="G19" s="24" t="s">
        <v>41</v>
      </c>
      <c r="H19" s="22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32" t="s">
        <v>23</v>
      </c>
      <c r="N19" s="8">
        <v>354.2</v>
      </c>
      <c r="O19" s="7">
        <v>357.7</v>
      </c>
      <c r="P19" s="7">
        <v>361.3</v>
      </c>
      <c r="Q19" s="7">
        <v>364.7</v>
      </c>
      <c r="R19" s="7">
        <v>368</v>
      </c>
      <c r="S19" s="7">
        <v>371</v>
      </c>
      <c r="T19" s="7">
        <v>373</v>
      </c>
      <c r="U19" s="7">
        <v>375</v>
      </c>
      <c r="V19" s="7">
        <v>377</v>
      </c>
      <c r="W19" s="7">
        <v>379</v>
      </c>
      <c r="X19" t="s">
        <v>23</v>
      </c>
      <c r="Y19" s="21">
        <v>133.26021387441733</v>
      </c>
      <c r="Z19" s="21">
        <v>132.06521739130434</v>
      </c>
      <c r="AA19" s="21">
        <v>130.99730458221023</v>
      </c>
      <c r="AB19" s="21">
        <v>130.29490616621985</v>
      </c>
      <c r="AC19" s="21">
        <v>129.6</v>
      </c>
      <c r="AD19" s="21">
        <v>128.91246684350133</v>
      </c>
      <c r="AE19" s="21">
        <v>128.23218997361477</v>
      </c>
    </row>
    <row r="20" spans="1:31" s="10" customFormat="1" ht="12.75">
      <c r="A20" s="35" t="s">
        <v>29</v>
      </c>
      <c r="B20" s="41" t="s">
        <v>36</v>
      </c>
      <c r="D20" s="10">
        <v>2800</v>
      </c>
      <c r="E20" s="10">
        <v>4560</v>
      </c>
      <c r="F20" s="14">
        <v>4630</v>
      </c>
      <c r="G20" s="10">
        <v>4700</v>
      </c>
      <c r="H20" s="10">
        <v>5000</v>
      </c>
      <c r="I20" s="14">
        <v>4828</v>
      </c>
      <c r="J20" s="10">
        <v>4657</v>
      </c>
      <c r="K20" s="14">
        <v>4486</v>
      </c>
      <c r="L20" s="14">
        <v>4315</v>
      </c>
      <c r="M20" s="32" t="s">
        <v>29</v>
      </c>
      <c r="N20" s="8">
        <v>56126</v>
      </c>
      <c r="O20" s="7">
        <v>57064</v>
      </c>
      <c r="P20" s="7">
        <v>57931</v>
      </c>
      <c r="Q20" s="7">
        <v>58812</v>
      </c>
      <c r="R20" s="7">
        <v>59706</v>
      </c>
      <c r="S20" s="7">
        <v>60500</v>
      </c>
      <c r="T20" s="7">
        <v>61425</v>
      </c>
      <c r="U20" s="7">
        <v>62411</v>
      </c>
      <c r="V20" s="7">
        <v>63373</v>
      </c>
      <c r="W20" s="7">
        <v>64385</v>
      </c>
      <c r="X20" t="s">
        <v>29</v>
      </c>
      <c r="Y20" s="21">
        <v>78.72543018431612</v>
      </c>
      <c r="Z20" s="21">
        <v>78.7190567112183</v>
      </c>
      <c r="AA20" s="21">
        <v>82.64462809917356</v>
      </c>
      <c r="AB20" s="21">
        <v>78.5999185999186</v>
      </c>
      <c r="AC20" s="21">
        <v>74.61825639710949</v>
      </c>
      <c r="AD20" s="21">
        <v>70.78724377889638</v>
      </c>
      <c r="AE20" s="21">
        <v>67.0187155393337</v>
      </c>
    </row>
    <row r="21" spans="1:31" s="10" customFormat="1" ht="12.75">
      <c r="A21" s="35" t="s">
        <v>70</v>
      </c>
      <c r="B21" s="41"/>
      <c r="F21" s="11">
        <f>SUM(F18:F20)</f>
        <v>4680</v>
      </c>
      <c r="G21" s="11">
        <f aca="true" t="shared" si="2" ref="G21:L21">SUM(G18:G20)</f>
        <v>4765</v>
      </c>
      <c r="H21" s="11">
        <f t="shared" si="2"/>
        <v>5072</v>
      </c>
      <c r="I21" s="11">
        <f t="shared" si="2"/>
        <v>4904</v>
      </c>
      <c r="J21" s="11">
        <f t="shared" si="2"/>
        <v>4735</v>
      </c>
      <c r="K21" s="11">
        <f t="shared" si="2"/>
        <v>4566</v>
      </c>
      <c r="L21" s="11">
        <f t="shared" si="2"/>
        <v>4397</v>
      </c>
      <c r="M21" s="35" t="s">
        <v>70</v>
      </c>
      <c r="Q21" s="29">
        <f>SUM(Q18:Q20)</f>
        <v>59894.7</v>
      </c>
      <c r="R21" s="29">
        <f aca="true" t="shared" si="3" ref="R21:W21">SUM(R18:R20)</f>
        <v>60800</v>
      </c>
      <c r="S21" s="29">
        <f t="shared" si="3"/>
        <v>61604</v>
      </c>
      <c r="T21" s="29">
        <f t="shared" si="3"/>
        <v>62538</v>
      </c>
      <c r="U21" s="29">
        <f t="shared" si="3"/>
        <v>63532.74</v>
      </c>
      <c r="V21" s="29">
        <f t="shared" si="3"/>
        <v>64504</v>
      </c>
      <c r="W21" s="29">
        <f t="shared" si="3"/>
        <v>65524.47</v>
      </c>
      <c r="X21" s="35" t="s">
        <v>70</v>
      </c>
      <c r="Y21" s="21">
        <v>78.13713066431588</v>
      </c>
      <c r="Z21" s="21">
        <v>78.3717105263158</v>
      </c>
      <c r="AA21" s="21">
        <v>82.33231608337121</v>
      </c>
      <c r="AB21" s="21">
        <v>78.41632287569158</v>
      </c>
      <c r="AC21" s="21">
        <v>74.52850294194774</v>
      </c>
      <c r="AD21" s="21">
        <v>70.78630782587126</v>
      </c>
      <c r="AE21" s="21">
        <v>67.1047014954871</v>
      </c>
    </row>
    <row r="22" spans="1:31" s="10" customFormat="1" ht="12.75">
      <c r="A22" s="35"/>
      <c r="B22" s="41"/>
      <c r="M22" s="33"/>
      <c r="Y22" s="21"/>
      <c r="Z22" s="21"/>
      <c r="AA22" s="21"/>
      <c r="AB22" s="21"/>
      <c r="AC22" s="21"/>
      <c r="AD22" s="21"/>
      <c r="AE22" s="21"/>
    </row>
    <row r="23" spans="1:31" s="10" customFormat="1" ht="25.5">
      <c r="A23" s="36" t="s">
        <v>16</v>
      </c>
      <c r="B23" s="42" t="s">
        <v>34</v>
      </c>
      <c r="C23" s="16">
        <v>558</v>
      </c>
      <c r="D23" s="16">
        <v>597</v>
      </c>
      <c r="E23" s="16">
        <v>613</v>
      </c>
      <c r="F23" s="16">
        <v>632</v>
      </c>
      <c r="G23" s="16">
        <v>627</v>
      </c>
      <c r="H23" s="16">
        <v>611</v>
      </c>
      <c r="I23" s="17">
        <v>609</v>
      </c>
      <c r="J23" s="17">
        <v>604</v>
      </c>
      <c r="K23" s="17">
        <v>604</v>
      </c>
      <c r="L23" s="17">
        <v>604</v>
      </c>
      <c r="M23" s="32" t="s">
        <v>16</v>
      </c>
      <c r="N23" s="8">
        <v>7725.7</v>
      </c>
      <c r="O23" s="7">
        <v>7825.9</v>
      </c>
      <c r="P23" s="7">
        <v>7911.4</v>
      </c>
      <c r="Q23" s="7">
        <v>7988.5</v>
      </c>
      <c r="R23" s="7">
        <v>8027.5</v>
      </c>
      <c r="S23" s="7">
        <v>8047</v>
      </c>
      <c r="T23" s="7">
        <v>8059</v>
      </c>
      <c r="U23" s="7">
        <v>8072.18</v>
      </c>
      <c r="V23" s="7">
        <v>8078</v>
      </c>
      <c r="W23" s="7">
        <v>8092</v>
      </c>
      <c r="X23" t="s">
        <v>16</v>
      </c>
      <c r="Y23" s="21">
        <v>79.11372598109783</v>
      </c>
      <c r="Z23" s="21">
        <v>78.10650887573965</v>
      </c>
      <c r="AA23" s="21">
        <v>75.92891760904685</v>
      </c>
      <c r="AB23" s="21">
        <v>75.56768829879638</v>
      </c>
      <c r="AC23" s="21">
        <v>74.8248924082466</v>
      </c>
      <c r="AD23" s="21">
        <v>74.77098291656351</v>
      </c>
      <c r="AE23" s="21">
        <v>74.64162135442412</v>
      </c>
    </row>
    <row r="24" spans="1:31" s="10" customFormat="1" ht="25.5">
      <c r="A24" s="36" t="s">
        <v>2</v>
      </c>
      <c r="B24" s="42" t="s">
        <v>34</v>
      </c>
      <c r="C24" s="16" t="s">
        <v>38</v>
      </c>
      <c r="D24" s="16" t="s">
        <v>38</v>
      </c>
      <c r="E24" s="16" t="s">
        <v>38</v>
      </c>
      <c r="F24" s="18">
        <v>747</v>
      </c>
      <c r="G24" s="18">
        <v>747</v>
      </c>
      <c r="H24" s="16">
        <v>747</v>
      </c>
      <c r="I24" s="17">
        <v>740</v>
      </c>
      <c r="J24" s="17">
        <v>746</v>
      </c>
      <c r="K24" s="13">
        <v>730</v>
      </c>
      <c r="L24" s="13">
        <v>730</v>
      </c>
      <c r="M24" s="37" t="s">
        <v>2</v>
      </c>
      <c r="N24" s="8">
        <v>9967.4</v>
      </c>
      <c r="O24" s="7">
        <v>10004.5</v>
      </c>
      <c r="P24" s="7">
        <v>10045</v>
      </c>
      <c r="Q24" s="7">
        <v>10084.5</v>
      </c>
      <c r="R24" s="7">
        <v>10115.6</v>
      </c>
      <c r="S24" s="7">
        <v>10136.8</v>
      </c>
      <c r="T24" s="7">
        <v>10157</v>
      </c>
      <c r="U24" s="7">
        <v>10181</v>
      </c>
      <c r="V24" s="7">
        <v>10203</v>
      </c>
      <c r="W24" s="7">
        <v>10226</v>
      </c>
      <c r="X24" s="7" t="s">
        <v>2</v>
      </c>
      <c r="Y24" s="21">
        <v>74.07407407407408</v>
      </c>
      <c r="Z24" s="21">
        <v>73.8463363517735</v>
      </c>
      <c r="AA24" s="21">
        <v>73.69189487806804</v>
      </c>
      <c r="AB24" s="21">
        <v>72.85615831446293</v>
      </c>
      <c r="AC24" s="21">
        <v>73.2737452116688</v>
      </c>
      <c r="AD24" s="21">
        <v>71.54758404390866</v>
      </c>
      <c r="AE24" s="21">
        <v>71.38666145120281</v>
      </c>
    </row>
    <row r="25" spans="1:31" s="10" customFormat="1" ht="25.5">
      <c r="A25" s="36" t="s">
        <v>3</v>
      </c>
      <c r="B25" s="42" t="s">
        <v>34</v>
      </c>
      <c r="C25" s="16">
        <v>700</v>
      </c>
      <c r="D25" s="16"/>
      <c r="E25" s="16">
        <v>571</v>
      </c>
      <c r="F25" s="18">
        <v>514</v>
      </c>
      <c r="G25" s="18">
        <v>514</v>
      </c>
      <c r="H25" s="16">
        <v>470</v>
      </c>
      <c r="I25" s="17">
        <v>514</v>
      </c>
      <c r="J25" s="17">
        <v>514</v>
      </c>
      <c r="K25" s="17">
        <v>514</v>
      </c>
      <c r="L25" s="17">
        <v>514</v>
      </c>
      <c r="M25" s="32" t="s">
        <v>3</v>
      </c>
      <c r="N25" s="8">
        <v>5140</v>
      </c>
      <c r="O25" s="7">
        <v>5154</v>
      </c>
      <c r="P25" s="7">
        <v>5170</v>
      </c>
      <c r="Q25" s="7">
        <v>5189</v>
      </c>
      <c r="R25" s="7">
        <v>5205</v>
      </c>
      <c r="S25" s="7">
        <v>5228</v>
      </c>
      <c r="T25" s="7">
        <v>5262</v>
      </c>
      <c r="U25" s="7">
        <v>5284.22</v>
      </c>
      <c r="V25" s="7">
        <v>5301</v>
      </c>
      <c r="W25" s="7">
        <v>5326</v>
      </c>
      <c r="X25" t="s">
        <v>3</v>
      </c>
      <c r="Y25" s="21">
        <v>99.05569473887068</v>
      </c>
      <c r="Z25" s="21">
        <v>98.75120076849184</v>
      </c>
      <c r="AA25" s="21">
        <v>89.90053557765876</v>
      </c>
      <c r="AB25" s="21">
        <v>97.68148992778411</v>
      </c>
      <c r="AC25" s="21">
        <v>97.27074194488496</v>
      </c>
      <c r="AD25" s="21">
        <v>96.9628372005282</v>
      </c>
      <c r="AE25" s="21">
        <v>96.50769808486669</v>
      </c>
    </row>
    <row r="26" spans="1:31" s="10" customFormat="1" ht="25.5">
      <c r="A26" s="36" t="s">
        <v>4</v>
      </c>
      <c r="B26" s="42" t="s">
        <v>34</v>
      </c>
      <c r="C26" s="16">
        <v>388.5</v>
      </c>
      <c r="D26" s="16">
        <v>409</v>
      </c>
      <c r="E26" s="16">
        <v>424</v>
      </c>
      <c r="F26" s="16">
        <v>419</v>
      </c>
      <c r="G26" s="16">
        <v>419</v>
      </c>
      <c r="H26" s="16">
        <v>412</v>
      </c>
      <c r="I26" s="17">
        <v>419</v>
      </c>
      <c r="J26" s="17">
        <v>416</v>
      </c>
      <c r="K26" s="13">
        <v>404</v>
      </c>
      <c r="L26" s="13">
        <v>404</v>
      </c>
      <c r="M26" s="32" t="s">
        <v>4</v>
      </c>
      <c r="N26" s="8">
        <v>4986</v>
      </c>
      <c r="O26" s="7">
        <v>5014</v>
      </c>
      <c r="P26" s="7">
        <v>5042</v>
      </c>
      <c r="Q26" s="7">
        <v>5066</v>
      </c>
      <c r="R26" s="7">
        <v>5089</v>
      </c>
      <c r="S26" s="7">
        <v>5108</v>
      </c>
      <c r="T26" s="7">
        <v>5125</v>
      </c>
      <c r="U26" s="7">
        <v>5139.84</v>
      </c>
      <c r="V26" s="7">
        <v>5153</v>
      </c>
      <c r="W26" s="7">
        <v>5166</v>
      </c>
      <c r="X26" t="s">
        <v>4</v>
      </c>
      <c r="Y26" s="21">
        <v>82.70825108566916</v>
      </c>
      <c r="Z26" s="21">
        <v>82.33444684613873</v>
      </c>
      <c r="AA26" s="21">
        <v>80.65779169929522</v>
      </c>
      <c r="AB26" s="21">
        <v>81.7560975609756</v>
      </c>
      <c r="AC26" s="21">
        <v>80.93637156020421</v>
      </c>
      <c r="AD26" s="21">
        <v>78.40093149621579</v>
      </c>
      <c r="AE26" s="21">
        <v>78.20363917924894</v>
      </c>
    </row>
    <row r="27" spans="1:31" s="10" customFormat="1" ht="25.5">
      <c r="A27" s="36" t="s">
        <v>6</v>
      </c>
      <c r="B27" s="42" t="s">
        <v>34</v>
      </c>
      <c r="C27" s="16" t="s">
        <v>38</v>
      </c>
      <c r="D27" s="16" t="s">
        <v>38</v>
      </c>
      <c r="E27" s="16">
        <v>6503</v>
      </c>
      <c r="F27" s="18">
        <v>6157</v>
      </c>
      <c r="G27" s="19">
        <v>5984</v>
      </c>
      <c r="H27" s="16">
        <v>5810</v>
      </c>
      <c r="I27" s="15">
        <v>5704</v>
      </c>
      <c r="J27" s="15">
        <v>5651</v>
      </c>
      <c r="K27" s="17">
        <v>5597</v>
      </c>
      <c r="L27" s="15">
        <v>5543</v>
      </c>
      <c r="M27" s="32" t="s">
        <v>6</v>
      </c>
      <c r="N27" s="8">
        <v>79433</v>
      </c>
      <c r="O27" s="7">
        <v>80014</v>
      </c>
      <c r="P27" s="7">
        <v>80624</v>
      </c>
      <c r="Q27" s="7">
        <v>81156</v>
      </c>
      <c r="R27" s="7">
        <v>81516</v>
      </c>
      <c r="S27" s="7">
        <v>81642</v>
      </c>
      <c r="T27" s="7">
        <v>81912</v>
      </c>
      <c r="U27" s="7">
        <v>82071</v>
      </c>
      <c r="V27" s="7">
        <v>82047</v>
      </c>
      <c r="W27" s="7">
        <v>82100</v>
      </c>
      <c r="X27" t="s">
        <v>6</v>
      </c>
      <c r="Y27" s="21">
        <v>75.86623293410223</v>
      </c>
      <c r="Z27" s="21">
        <v>73.40890131998626</v>
      </c>
      <c r="AA27" s="21">
        <v>71.16435168173244</v>
      </c>
      <c r="AB27" s="21">
        <v>69.63570661197383</v>
      </c>
      <c r="AC27" s="21">
        <v>68.8550157790206</v>
      </c>
      <c r="AD27" s="21">
        <v>68.21699757456092</v>
      </c>
      <c r="AE27" s="21">
        <v>67.51522533495736</v>
      </c>
    </row>
    <row r="28" spans="1:31" s="10" customFormat="1" ht="25.5">
      <c r="A28" s="36" t="s">
        <v>8</v>
      </c>
      <c r="B28" s="42" t="s">
        <v>34</v>
      </c>
      <c r="C28" s="16">
        <v>364</v>
      </c>
      <c r="D28" s="16" t="s">
        <v>38</v>
      </c>
      <c r="E28" s="18">
        <v>470</v>
      </c>
      <c r="F28" s="18">
        <v>470</v>
      </c>
      <c r="G28" s="18">
        <v>470</v>
      </c>
      <c r="H28" s="16">
        <v>470</v>
      </c>
      <c r="I28" s="18">
        <v>470</v>
      </c>
      <c r="J28" s="18">
        <v>470</v>
      </c>
      <c r="K28" s="18">
        <v>470</v>
      </c>
      <c r="L28" s="18">
        <v>470</v>
      </c>
      <c r="M28" s="32" t="s">
        <v>8</v>
      </c>
      <c r="N28" s="8">
        <v>3505.8</v>
      </c>
      <c r="O28" s="7">
        <v>3525.7</v>
      </c>
      <c r="P28" s="7">
        <v>3549.1</v>
      </c>
      <c r="Q28" s="7">
        <v>3563.3</v>
      </c>
      <c r="R28" s="7">
        <v>3570.7</v>
      </c>
      <c r="S28" s="7">
        <v>3602</v>
      </c>
      <c r="T28" s="7">
        <v>3632</v>
      </c>
      <c r="U28" s="7">
        <v>3670</v>
      </c>
      <c r="V28" s="7">
        <v>3712</v>
      </c>
      <c r="W28" s="7">
        <v>3752</v>
      </c>
      <c r="X28" t="s">
        <v>8</v>
      </c>
      <c r="Y28" s="21">
        <v>131.90020486627563</v>
      </c>
      <c r="Z28" s="21">
        <v>131.62685187778308</v>
      </c>
      <c r="AA28" s="21">
        <v>130.48306496390893</v>
      </c>
      <c r="AB28" s="21">
        <v>129.40528634361235</v>
      </c>
      <c r="AC28" s="21">
        <v>128.06539509536785</v>
      </c>
      <c r="AD28" s="21">
        <v>126.61637931034483</v>
      </c>
      <c r="AE28" s="21">
        <v>125.26652452025586</v>
      </c>
    </row>
    <row r="29" spans="1:31" s="10" customFormat="1" ht="25.5">
      <c r="A29" s="36" t="s">
        <v>17</v>
      </c>
      <c r="B29" s="42" t="s">
        <v>34</v>
      </c>
      <c r="C29" s="16" t="s">
        <v>38</v>
      </c>
      <c r="D29" s="16" t="s">
        <v>38</v>
      </c>
      <c r="E29" s="16" t="s">
        <v>38</v>
      </c>
      <c r="F29" s="27" t="s">
        <v>40</v>
      </c>
      <c r="G29" s="27" t="s">
        <v>40</v>
      </c>
      <c r="H29" s="26">
        <v>33</v>
      </c>
      <c r="I29" s="27" t="s">
        <v>40</v>
      </c>
      <c r="J29" s="27" t="s">
        <v>40</v>
      </c>
      <c r="K29" s="27" t="s">
        <v>40</v>
      </c>
      <c r="L29" s="27" t="s">
        <v>40</v>
      </c>
      <c r="M29" s="32" t="s">
        <v>17</v>
      </c>
      <c r="N29" s="8">
        <v>381.9</v>
      </c>
      <c r="O29" s="7">
        <v>387.1</v>
      </c>
      <c r="P29" s="7">
        <v>392.5</v>
      </c>
      <c r="Q29" s="7">
        <v>398.1</v>
      </c>
      <c r="R29" s="7">
        <v>403.8</v>
      </c>
      <c r="S29" s="7">
        <v>409.5</v>
      </c>
      <c r="T29" s="7">
        <v>415.55</v>
      </c>
      <c r="U29" s="7">
        <v>421.5</v>
      </c>
      <c r="V29" s="7">
        <v>426.6</v>
      </c>
      <c r="W29" s="7">
        <v>432</v>
      </c>
      <c r="X29" t="s">
        <v>17</v>
      </c>
      <c r="Y29" s="21">
        <v>82.89374529012811</v>
      </c>
      <c r="Z29" s="21">
        <v>81.72362555720653</v>
      </c>
      <c r="AA29" s="21">
        <v>80.58608058608058</v>
      </c>
      <c r="AB29" s="21">
        <v>79.41282637468416</v>
      </c>
      <c r="AC29" s="21">
        <v>78.29181494661921</v>
      </c>
      <c r="AD29" s="21">
        <v>77.35583684950772</v>
      </c>
      <c r="AE29" s="21">
        <v>76.38888888888889</v>
      </c>
    </row>
    <row r="30" spans="1:31" s="10" customFormat="1" ht="25.5">
      <c r="A30" s="36" t="s">
        <v>10</v>
      </c>
      <c r="B30" s="42" t="s">
        <v>34</v>
      </c>
      <c r="C30" s="16">
        <v>1033</v>
      </c>
      <c r="D30" s="16">
        <v>1155</v>
      </c>
      <c r="E30" s="16">
        <v>1277</v>
      </c>
      <c r="F30" s="16">
        <v>1255</v>
      </c>
      <c r="G30" s="16">
        <v>1280</v>
      </c>
      <c r="H30" s="16">
        <v>1229</v>
      </c>
      <c r="I30" s="17">
        <v>1267</v>
      </c>
      <c r="J30" s="17">
        <v>1257</v>
      </c>
      <c r="K30" s="13">
        <v>1242</v>
      </c>
      <c r="L30" s="13">
        <v>1263</v>
      </c>
      <c r="M30" s="32" t="s">
        <v>10</v>
      </c>
      <c r="N30" s="8">
        <v>14952</v>
      </c>
      <c r="O30" s="7">
        <v>15070</v>
      </c>
      <c r="P30" s="7">
        <v>15178</v>
      </c>
      <c r="Q30" s="7">
        <v>15279.1</v>
      </c>
      <c r="R30" s="7">
        <v>15381.13</v>
      </c>
      <c r="S30" s="7">
        <v>15460</v>
      </c>
      <c r="T30" s="7">
        <v>15517</v>
      </c>
      <c r="U30" s="7">
        <v>15607</v>
      </c>
      <c r="V30" s="7">
        <v>15698</v>
      </c>
      <c r="W30" s="7">
        <v>15805</v>
      </c>
      <c r="X30" t="s">
        <v>10</v>
      </c>
      <c r="Y30" s="21">
        <v>82.13834584497778</v>
      </c>
      <c r="Z30" s="21">
        <v>83.21885323119953</v>
      </c>
      <c r="AA30" s="21">
        <v>79.49547218628719</v>
      </c>
      <c r="AB30" s="21">
        <v>81.65238125926403</v>
      </c>
      <c r="AC30" s="21">
        <v>80.54078298199526</v>
      </c>
      <c r="AD30" s="21">
        <v>79.1183590266276</v>
      </c>
      <c r="AE30" s="21">
        <v>79.91142043657071</v>
      </c>
    </row>
    <row r="31" spans="1:31" s="10" customFormat="1" ht="25.5">
      <c r="A31" s="36" t="s">
        <v>13</v>
      </c>
      <c r="B31" s="42" t="s">
        <v>34</v>
      </c>
      <c r="C31" s="16">
        <v>955</v>
      </c>
      <c r="D31" s="16">
        <v>973</v>
      </c>
      <c r="E31" s="16">
        <v>977</v>
      </c>
      <c r="F31" s="16">
        <v>950</v>
      </c>
      <c r="G31" s="16">
        <v>953</v>
      </c>
      <c r="H31" s="16">
        <v>936</v>
      </c>
      <c r="I31" s="15">
        <v>936</v>
      </c>
      <c r="J31" s="15">
        <v>936</v>
      </c>
      <c r="K31" s="15">
        <v>936</v>
      </c>
      <c r="L31" s="15">
        <v>936</v>
      </c>
      <c r="M31" s="32" t="s">
        <v>13</v>
      </c>
      <c r="N31" s="8">
        <v>8559</v>
      </c>
      <c r="O31" s="7">
        <v>8617.4</v>
      </c>
      <c r="P31" s="7">
        <v>8668</v>
      </c>
      <c r="Q31" s="7">
        <v>8718.6</v>
      </c>
      <c r="R31" s="7">
        <v>8780.7</v>
      </c>
      <c r="S31" s="7">
        <v>8831</v>
      </c>
      <c r="T31" s="7">
        <v>8843</v>
      </c>
      <c r="U31" s="7">
        <v>8849.44</v>
      </c>
      <c r="V31" s="7">
        <v>8851.8</v>
      </c>
      <c r="W31" s="7">
        <v>8857.4</v>
      </c>
      <c r="X31" t="s">
        <v>13</v>
      </c>
      <c r="Y31" s="21">
        <v>108.9624480994655</v>
      </c>
      <c r="Z31" s="21">
        <v>108.53348821847915</v>
      </c>
      <c r="AA31" s="21">
        <v>105.99026157853018</v>
      </c>
      <c r="AB31" s="21">
        <v>105.84643220626484</v>
      </c>
      <c r="AC31" s="21">
        <v>105.76940461769331</v>
      </c>
      <c r="AD31" s="21">
        <v>105.74120517860774</v>
      </c>
      <c r="AE31" s="21">
        <v>105.67435138979836</v>
      </c>
    </row>
    <row r="32" spans="1:31" s="10" customFormat="1" ht="25.5">
      <c r="A32" s="36" t="s">
        <v>51</v>
      </c>
      <c r="B32" s="42" t="s">
        <v>34</v>
      </c>
      <c r="C32" s="16">
        <v>5908</v>
      </c>
      <c r="D32" s="16">
        <v>6094</v>
      </c>
      <c r="E32" s="16">
        <v>6693</v>
      </c>
      <c r="F32" s="16">
        <v>6078</v>
      </c>
      <c r="G32" s="16">
        <v>6108</v>
      </c>
      <c r="H32" s="16">
        <v>6331</v>
      </c>
      <c r="I32" s="17">
        <v>6370</v>
      </c>
      <c r="J32" s="17">
        <v>6140</v>
      </c>
      <c r="K32" s="17">
        <v>6119</v>
      </c>
      <c r="L32" s="15">
        <v>6098</v>
      </c>
      <c r="M32" s="32" t="s">
        <v>30</v>
      </c>
      <c r="N32" s="8">
        <v>57561</v>
      </c>
      <c r="O32" s="7">
        <v>57808</v>
      </c>
      <c r="P32" s="7">
        <v>58006</v>
      </c>
      <c r="Q32" s="7">
        <v>58191</v>
      </c>
      <c r="R32" s="7">
        <v>58395</v>
      </c>
      <c r="S32" s="7">
        <v>58606</v>
      </c>
      <c r="T32" s="7">
        <v>58802</v>
      </c>
      <c r="U32" s="7">
        <v>59009</v>
      </c>
      <c r="V32" s="7">
        <v>59255</v>
      </c>
      <c r="W32" s="7">
        <v>59500.9</v>
      </c>
      <c r="X32" t="s">
        <v>30</v>
      </c>
      <c r="Y32" s="21">
        <v>104.44914161983812</v>
      </c>
      <c r="Z32" s="21">
        <v>104.5979964038017</v>
      </c>
      <c r="AA32" s="21">
        <v>108.0264819301778</v>
      </c>
      <c r="AB32" s="21">
        <v>108.32964865140642</v>
      </c>
      <c r="AC32" s="21">
        <v>104.05192428273654</v>
      </c>
      <c r="AD32" s="21">
        <v>103.2655472112058</v>
      </c>
      <c r="AE32" s="21">
        <v>102.48584475192811</v>
      </c>
    </row>
    <row r="33" spans="1:31" s="10" customFormat="1" ht="25.5">
      <c r="A33" s="35" t="s">
        <v>14</v>
      </c>
      <c r="B33" s="41" t="s">
        <v>34</v>
      </c>
      <c r="C33" s="17">
        <v>92</v>
      </c>
      <c r="D33" s="17">
        <v>96</v>
      </c>
      <c r="E33" s="17" t="s">
        <v>38</v>
      </c>
      <c r="F33" s="17">
        <v>85</v>
      </c>
      <c r="G33" s="17">
        <v>82</v>
      </c>
      <c r="H33" s="17">
        <v>82</v>
      </c>
      <c r="I33" s="17">
        <v>79</v>
      </c>
      <c r="J33" s="17">
        <v>77</v>
      </c>
      <c r="K33" s="17">
        <v>75</v>
      </c>
      <c r="L33" s="17">
        <v>74</v>
      </c>
      <c r="M33" s="32" t="s">
        <v>14</v>
      </c>
      <c r="N33" s="8">
        <v>254.8</v>
      </c>
      <c r="O33" s="7">
        <v>258</v>
      </c>
      <c r="P33" s="7">
        <v>261.1</v>
      </c>
      <c r="Q33" s="7">
        <v>263.8</v>
      </c>
      <c r="R33" s="7">
        <v>266</v>
      </c>
      <c r="S33" s="7">
        <v>268</v>
      </c>
      <c r="T33" s="7">
        <v>270</v>
      </c>
      <c r="U33" s="7">
        <v>272</v>
      </c>
      <c r="V33" s="7">
        <v>274</v>
      </c>
      <c r="W33" s="7">
        <v>277.5</v>
      </c>
      <c r="X33" t="s">
        <v>14</v>
      </c>
      <c r="Y33" s="21">
        <v>322.21379833206976</v>
      </c>
      <c r="Z33" s="21">
        <v>308.2706766917293</v>
      </c>
      <c r="AA33" s="21">
        <v>305.97014925373134</v>
      </c>
      <c r="AB33" s="21">
        <v>292.5925925925926</v>
      </c>
      <c r="AC33" s="21">
        <v>283.0882352941176</v>
      </c>
      <c r="AD33" s="21">
        <v>273.7226277372263</v>
      </c>
      <c r="AE33" s="21">
        <v>266.6666666666667</v>
      </c>
    </row>
    <row r="34" spans="1:31" s="10" customFormat="1" ht="25.5">
      <c r="A34" s="35" t="s">
        <v>15</v>
      </c>
      <c r="B34" s="41" t="s">
        <v>34</v>
      </c>
      <c r="C34" s="17"/>
      <c r="D34" s="17">
        <v>538</v>
      </c>
      <c r="E34" s="17">
        <v>750</v>
      </c>
      <c r="F34" s="17">
        <v>1000</v>
      </c>
      <c r="G34" s="17">
        <v>870</v>
      </c>
      <c r="H34" s="15">
        <v>865</v>
      </c>
      <c r="I34" s="17">
        <v>860</v>
      </c>
      <c r="J34" s="15">
        <v>860</v>
      </c>
      <c r="K34" s="15">
        <v>860</v>
      </c>
      <c r="L34" s="15">
        <v>860</v>
      </c>
      <c r="M34" s="32" t="s">
        <v>15</v>
      </c>
      <c r="N34" s="8">
        <v>4241.5</v>
      </c>
      <c r="O34" s="7">
        <v>4261.7</v>
      </c>
      <c r="P34" s="7">
        <v>4286.4</v>
      </c>
      <c r="Q34" s="7">
        <v>4312</v>
      </c>
      <c r="R34" s="7">
        <v>4336.6</v>
      </c>
      <c r="S34" s="7">
        <v>4360</v>
      </c>
      <c r="T34" s="7">
        <v>4381</v>
      </c>
      <c r="U34" s="7">
        <v>4404.1</v>
      </c>
      <c r="V34" s="7">
        <v>4432</v>
      </c>
      <c r="W34" s="7">
        <v>4460</v>
      </c>
      <c r="X34" t="s">
        <v>15</v>
      </c>
      <c r="Y34" s="21">
        <v>231.9109461966605</v>
      </c>
      <c r="Z34" s="21">
        <v>200.6179956648065</v>
      </c>
      <c r="AA34" s="21">
        <v>198.39449541284404</v>
      </c>
      <c r="AB34" s="21">
        <v>196.3022141063684</v>
      </c>
      <c r="AC34" s="21">
        <v>195.27258690765422</v>
      </c>
      <c r="AD34" s="21">
        <v>194.043321299639</v>
      </c>
      <c r="AE34" s="21">
        <v>192.8251121076233</v>
      </c>
    </row>
    <row r="35" spans="1:31" s="10" customFormat="1" ht="38.25">
      <c r="A35" s="35" t="s">
        <v>72</v>
      </c>
      <c r="B35" s="41"/>
      <c r="C35" s="17"/>
      <c r="D35" s="17"/>
      <c r="E35" s="17"/>
      <c r="F35" s="20">
        <f>SUM(F23:F34)</f>
        <v>18307</v>
      </c>
      <c r="G35" s="20">
        <f aca="true" t="shared" si="4" ref="G35:L35">SUM(G23:G34)</f>
        <v>18054</v>
      </c>
      <c r="H35" s="20">
        <f t="shared" si="4"/>
        <v>17996</v>
      </c>
      <c r="I35" s="20">
        <f t="shared" si="4"/>
        <v>17968</v>
      </c>
      <c r="J35" s="20">
        <f t="shared" si="4"/>
        <v>17671</v>
      </c>
      <c r="K35" s="20">
        <f t="shared" si="4"/>
        <v>17551</v>
      </c>
      <c r="L35" s="20">
        <f t="shared" si="4"/>
        <v>17496</v>
      </c>
      <c r="M35" s="35" t="s">
        <v>72</v>
      </c>
      <c r="Q35" s="29">
        <f>SUM(Q23:Q34)</f>
        <v>200209.9</v>
      </c>
      <c r="R35" s="29">
        <f aca="true" t="shared" si="5" ref="R35:W35">SUM(R23:R34)</f>
        <v>201087.03000000003</v>
      </c>
      <c r="S35" s="29">
        <f t="shared" si="5"/>
        <v>201698.3</v>
      </c>
      <c r="T35" s="29">
        <f t="shared" si="5"/>
        <v>202375.55</v>
      </c>
      <c r="U35" s="29">
        <f t="shared" si="5"/>
        <v>202981.28</v>
      </c>
      <c r="V35" s="29">
        <f t="shared" si="5"/>
        <v>203431.4</v>
      </c>
      <c r="W35" s="29">
        <f t="shared" si="5"/>
        <v>203994.8</v>
      </c>
      <c r="X35" s="35" t="s">
        <v>72</v>
      </c>
      <c r="Y35" s="21">
        <v>91.43903473304766</v>
      </c>
      <c r="Z35" s="21">
        <v>89.78202124721817</v>
      </c>
      <c r="AA35" s="21">
        <v>89.22236825992088</v>
      </c>
      <c r="AB35" s="21">
        <v>88.78542887221307</v>
      </c>
      <c r="AC35" s="21">
        <v>87.05728922391266</v>
      </c>
      <c r="AD35" s="21">
        <v>86.2747835388244</v>
      </c>
      <c r="AE35" s="21">
        <v>85.76689209724954</v>
      </c>
    </row>
    <row r="36" spans="1:31" s="10" customFormat="1" ht="12.75">
      <c r="A36" s="35"/>
      <c r="B36" s="41"/>
      <c r="C36" s="17"/>
      <c r="D36" s="17"/>
      <c r="E36" s="17"/>
      <c r="F36" s="17"/>
      <c r="G36" s="17"/>
      <c r="H36" s="17"/>
      <c r="I36" s="17"/>
      <c r="J36" s="17"/>
      <c r="K36" s="13"/>
      <c r="L36" s="13"/>
      <c r="M36" s="33"/>
      <c r="Y36" s="21"/>
      <c r="Z36" s="21"/>
      <c r="AA36" s="21"/>
      <c r="AB36" s="21"/>
      <c r="AC36" s="21"/>
      <c r="AD36" s="21"/>
      <c r="AE36" s="21"/>
    </row>
    <row r="37" spans="1:31" s="10" customFormat="1" ht="12.75">
      <c r="A37" s="35"/>
      <c r="B37" s="41"/>
      <c r="C37" s="17"/>
      <c r="D37" s="17"/>
      <c r="E37" s="17"/>
      <c r="F37" s="17"/>
      <c r="G37" s="17"/>
      <c r="H37" s="17"/>
      <c r="I37" s="17"/>
      <c r="J37" s="17"/>
      <c r="K37" s="13"/>
      <c r="L37" s="13"/>
      <c r="M37" s="38"/>
      <c r="X37" s="21"/>
      <c r="Y37" s="21"/>
      <c r="Z37" s="21"/>
      <c r="AA37" s="21"/>
      <c r="AB37" s="21"/>
      <c r="AC37" s="21"/>
      <c r="AD37" s="21"/>
      <c r="AE37" s="21"/>
    </row>
    <row r="38" spans="1:31" s="10" customFormat="1" ht="12.75">
      <c r="A38" s="36" t="s">
        <v>5</v>
      </c>
      <c r="B38" s="42" t="s">
        <v>37</v>
      </c>
      <c r="C38" s="16"/>
      <c r="D38" s="16">
        <v>5904</v>
      </c>
      <c r="E38" s="16">
        <v>6091</v>
      </c>
      <c r="F38" s="16">
        <v>5933</v>
      </c>
      <c r="G38" s="16">
        <v>5931</v>
      </c>
      <c r="H38" s="19">
        <v>5931</v>
      </c>
      <c r="I38" s="15">
        <v>5931</v>
      </c>
      <c r="J38" s="17">
        <v>5890</v>
      </c>
      <c r="K38" s="15">
        <v>5890</v>
      </c>
      <c r="L38" s="15">
        <v>5890</v>
      </c>
      <c r="M38" s="32" t="s">
        <v>5</v>
      </c>
      <c r="N38" s="8">
        <v>56735</v>
      </c>
      <c r="O38" s="7">
        <v>56977.5</v>
      </c>
      <c r="P38" s="7">
        <v>57242.3</v>
      </c>
      <c r="Q38" s="7">
        <v>57469.5</v>
      </c>
      <c r="R38" s="7">
        <v>57661.2</v>
      </c>
      <c r="S38" s="7">
        <v>57847.2</v>
      </c>
      <c r="T38" s="7">
        <v>58029.4</v>
      </c>
      <c r="U38" s="7">
        <v>58210.9</v>
      </c>
      <c r="V38" s="7">
        <v>58398.2</v>
      </c>
      <c r="W38" s="7">
        <v>58620.3</v>
      </c>
      <c r="X38" t="s">
        <v>5</v>
      </c>
      <c r="Y38" s="21">
        <v>103.2373693872402</v>
      </c>
      <c r="Z38" s="21">
        <v>102.85946182181432</v>
      </c>
      <c r="AA38" s="21">
        <v>102.528730863378</v>
      </c>
      <c r="AB38" s="21">
        <v>102.20681240888239</v>
      </c>
      <c r="AC38" s="21">
        <v>101.18379891051332</v>
      </c>
      <c r="AD38" s="21">
        <v>100.85927305978609</v>
      </c>
      <c r="AE38" s="21">
        <v>100.47713846568509</v>
      </c>
    </row>
    <row r="39" spans="1:31" s="10" customFormat="1" ht="12.75">
      <c r="A39" s="36" t="s">
        <v>7</v>
      </c>
      <c r="B39" s="42" t="s">
        <v>37</v>
      </c>
      <c r="C39" s="16">
        <v>750</v>
      </c>
      <c r="D39" s="16">
        <v>656</v>
      </c>
      <c r="E39" s="16" t="s">
        <v>38</v>
      </c>
      <c r="F39" s="14">
        <v>861</v>
      </c>
      <c r="G39" s="14">
        <v>861</v>
      </c>
      <c r="H39" s="14">
        <v>861</v>
      </c>
      <c r="I39" s="14">
        <v>861</v>
      </c>
      <c r="J39" s="17">
        <v>861</v>
      </c>
      <c r="K39" s="14">
        <v>861</v>
      </c>
      <c r="L39" s="14">
        <v>861</v>
      </c>
      <c r="M39" s="32" t="s">
        <v>7</v>
      </c>
      <c r="N39" s="8">
        <v>10161</v>
      </c>
      <c r="O39" s="7">
        <v>10247</v>
      </c>
      <c r="P39" s="7">
        <v>10322</v>
      </c>
      <c r="Q39" s="7">
        <v>10378</v>
      </c>
      <c r="R39" s="7">
        <v>10426</v>
      </c>
      <c r="S39" s="7">
        <v>10458</v>
      </c>
      <c r="T39" s="7">
        <v>10475</v>
      </c>
      <c r="U39" s="7">
        <v>10497</v>
      </c>
      <c r="V39" s="7">
        <v>10515</v>
      </c>
      <c r="W39" s="7">
        <v>10538</v>
      </c>
      <c r="X39" t="s">
        <v>7</v>
      </c>
      <c r="Y39" s="21">
        <v>82.96396222778955</v>
      </c>
      <c r="Z39" s="21">
        <v>82.58200652215615</v>
      </c>
      <c r="AA39" s="21">
        <v>82.3293172690763</v>
      </c>
      <c r="AB39" s="21">
        <v>82.19570405727923</v>
      </c>
      <c r="AC39" s="21">
        <v>82.0234352672192</v>
      </c>
      <c r="AD39" s="21">
        <v>81.8830242510699</v>
      </c>
      <c r="AE39" s="21">
        <v>81.70430821787815</v>
      </c>
    </row>
    <row r="40" spans="1:31" s="10" customFormat="1" ht="12.75">
      <c r="A40" s="36" t="s">
        <v>11</v>
      </c>
      <c r="B40" s="42" t="s">
        <v>37</v>
      </c>
      <c r="C40" s="16">
        <v>442</v>
      </c>
      <c r="D40" s="16"/>
      <c r="E40" s="16">
        <v>578</v>
      </c>
      <c r="F40" s="18">
        <v>750</v>
      </c>
      <c r="G40" s="16">
        <v>750</v>
      </c>
      <c r="H40" s="19">
        <v>750</v>
      </c>
      <c r="I40" s="15">
        <v>750</v>
      </c>
      <c r="J40" s="15">
        <v>750</v>
      </c>
      <c r="K40" s="17">
        <v>759</v>
      </c>
      <c r="L40" s="15">
        <v>759</v>
      </c>
      <c r="M40" s="32" t="s">
        <v>11</v>
      </c>
      <c r="N40" s="8">
        <v>9896</v>
      </c>
      <c r="O40" s="7">
        <v>9869</v>
      </c>
      <c r="P40" s="7">
        <v>9867</v>
      </c>
      <c r="Q40" s="7">
        <v>9881</v>
      </c>
      <c r="R40" s="7">
        <v>9902</v>
      </c>
      <c r="S40" s="7">
        <v>9927</v>
      </c>
      <c r="T40" s="7">
        <v>9930</v>
      </c>
      <c r="U40" s="7">
        <v>9945</v>
      </c>
      <c r="V40" s="7">
        <v>9968</v>
      </c>
      <c r="W40" s="7">
        <v>9989</v>
      </c>
      <c r="X40" t="s">
        <v>11</v>
      </c>
      <c r="Y40" s="21">
        <v>75.9032486590426</v>
      </c>
      <c r="Z40" s="21">
        <v>75.74227428802263</v>
      </c>
      <c r="AA40" s="21">
        <v>75.55152614082805</v>
      </c>
      <c r="AB40" s="21">
        <v>75.52870090634441</v>
      </c>
      <c r="AC40" s="21">
        <v>75.41478129713424</v>
      </c>
      <c r="AD40" s="21">
        <v>76.14365971107544</v>
      </c>
      <c r="AE40" s="21">
        <v>75.98358194013414</v>
      </c>
    </row>
    <row r="41" spans="1:31" s="10" customFormat="1" ht="12.75">
      <c r="A41" s="36" t="s">
        <v>12</v>
      </c>
      <c r="B41" s="42" t="s">
        <v>37</v>
      </c>
      <c r="C41" s="16">
        <v>4700</v>
      </c>
      <c r="D41" s="16">
        <v>5350</v>
      </c>
      <c r="E41" s="16">
        <v>4400</v>
      </c>
      <c r="F41" s="16">
        <v>4900</v>
      </c>
      <c r="G41" s="18">
        <v>4598</v>
      </c>
      <c r="H41" s="16">
        <v>4296</v>
      </c>
      <c r="I41" s="15">
        <v>4845</v>
      </c>
      <c r="J41" s="17">
        <v>5393</v>
      </c>
      <c r="K41" s="15">
        <v>5393</v>
      </c>
      <c r="L41" s="15">
        <v>5393</v>
      </c>
      <c r="M41" s="32" t="s">
        <v>12</v>
      </c>
      <c r="N41" s="8">
        <v>38836</v>
      </c>
      <c r="O41" s="7">
        <v>38916</v>
      </c>
      <c r="P41" s="7">
        <v>39006</v>
      </c>
      <c r="Q41" s="7">
        <v>39083</v>
      </c>
      <c r="R41" s="7">
        <v>39143</v>
      </c>
      <c r="S41" s="7">
        <v>39210</v>
      </c>
      <c r="T41" s="9">
        <v>39371</v>
      </c>
      <c r="U41" s="7">
        <v>39323</v>
      </c>
      <c r="V41" s="7">
        <v>39371</v>
      </c>
      <c r="W41" s="9">
        <v>39410</v>
      </c>
      <c r="X41" t="s">
        <v>12</v>
      </c>
      <c r="Y41" s="21">
        <v>125.3742036179413</v>
      </c>
      <c r="Z41" s="21">
        <v>117.46672457399791</v>
      </c>
      <c r="AA41" s="21">
        <v>109.56388676358073</v>
      </c>
      <c r="AB41" s="21">
        <v>123.0601203931828</v>
      </c>
      <c r="AC41" s="21">
        <v>137.14619942527275</v>
      </c>
      <c r="AD41" s="21">
        <v>136.9789946915242</v>
      </c>
      <c r="AE41" s="21">
        <v>136.84344075107842</v>
      </c>
    </row>
    <row r="42" spans="1:31" s="10" customFormat="1" ht="12.75">
      <c r="A42" s="36" t="s">
        <v>9</v>
      </c>
      <c r="B42" s="42" t="s">
        <v>37</v>
      </c>
      <c r="C42" s="16">
        <v>7980.4</v>
      </c>
      <c r="D42" s="16" t="s">
        <v>38</v>
      </c>
      <c r="E42" s="16" t="s">
        <v>38</v>
      </c>
      <c r="F42" s="18">
        <v>10116</v>
      </c>
      <c r="G42" s="18">
        <v>10116</v>
      </c>
      <c r="H42" s="18">
        <v>10116</v>
      </c>
      <c r="I42" s="18">
        <v>10116</v>
      </c>
      <c r="J42" s="18">
        <v>10116</v>
      </c>
      <c r="K42" s="23">
        <v>10116</v>
      </c>
      <c r="L42" s="18">
        <v>10116</v>
      </c>
      <c r="M42" s="32" t="s">
        <v>9</v>
      </c>
      <c r="N42" s="8">
        <v>56719</v>
      </c>
      <c r="O42" s="7">
        <v>56751</v>
      </c>
      <c r="P42" s="7">
        <v>56859</v>
      </c>
      <c r="Q42" s="7">
        <v>57049</v>
      </c>
      <c r="R42" s="7">
        <v>57120</v>
      </c>
      <c r="S42" s="7">
        <v>57204</v>
      </c>
      <c r="T42" s="7">
        <v>57380</v>
      </c>
      <c r="U42" s="7">
        <v>57523</v>
      </c>
      <c r="V42" s="7">
        <v>57588</v>
      </c>
      <c r="W42" s="7">
        <v>57646</v>
      </c>
      <c r="X42" t="s">
        <v>9</v>
      </c>
      <c r="Y42" s="21">
        <v>177.32125015337692</v>
      </c>
      <c r="Z42" s="21">
        <v>177.10084033613447</v>
      </c>
      <c r="AA42" s="21">
        <v>176.84078036500944</v>
      </c>
      <c r="AB42" s="21">
        <v>176.29836179853606</v>
      </c>
      <c r="AC42" s="21">
        <v>175.86009074631016</v>
      </c>
      <c r="AD42" s="21">
        <v>175.66159616586788</v>
      </c>
      <c r="AE42" s="21">
        <v>175.48485584429102</v>
      </c>
    </row>
    <row r="43" spans="1:31" ht="25.5">
      <c r="A43" s="5" t="s">
        <v>71</v>
      </c>
      <c r="B43" s="6"/>
      <c r="F43" s="30">
        <f>SUM(F38:F42)</f>
        <v>22560</v>
      </c>
      <c r="G43" s="30">
        <f aca="true" t="shared" si="6" ref="G43:L43">SUM(G38:G42)</f>
        <v>22256</v>
      </c>
      <c r="H43" s="30">
        <f t="shared" si="6"/>
        <v>21954</v>
      </c>
      <c r="I43" s="30">
        <f t="shared" si="6"/>
        <v>22503</v>
      </c>
      <c r="J43" s="30">
        <f t="shared" si="6"/>
        <v>23010</v>
      </c>
      <c r="K43" s="30">
        <f t="shared" si="6"/>
        <v>23019</v>
      </c>
      <c r="L43" s="30">
        <f t="shared" si="6"/>
        <v>23019</v>
      </c>
      <c r="M43" s="5" t="s">
        <v>71</v>
      </c>
      <c r="Q43" s="30">
        <f>SUM(Q38:Q42)</f>
        <v>173860.5</v>
      </c>
      <c r="R43" s="30">
        <f aca="true" t="shared" si="7" ref="R43:W43">SUM(R38:R42)</f>
        <v>174252.2</v>
      </c>
      <c r="S43" s="30">
        <f t="shared" si="7"/>
        <v>174646.2</v>
      </c>
      <c r="T43" s="30">
        <f t="shared" si="7"/>
        <v>175185.4</v>
      </c>
      <c r="U43" s="30">
        <f t="shared" si="7"/>
        <v>175498.9</v>
      </c>
      <c r="V43" s="30">
        <f t="shared" si="7"/>
        <v>175840.2</v>
      </c>
      <c r="W43" s="30">
        <f t="shared" si="7"/>
        <v>176203.3</v>
      </c>
      <c r="X43" s="5" t="s">
        <v>71</v>
      </c>
      <c r="Y43" s="7">
        <v>129.75920349935726</v>
      </c>
      <c r="Z43" s="7">
        <v>127.72292114532843</v>
      </c>
      <c r="AA43" s="7">
        <v>125.70556931671</v>
      </c>
      <c r="AB43" s="7">
        <v>128.45248519568412</v>
      </c>
      <c r="AC43" s="7">
        <v>131.1119328953059</v>
      </c>
      <c r="AD43" s="7">
        <v>130.908631814568</v>
      </c>
      <c r="AE43" s="7">
        <v>130.6388699871115</v>
      </c>
    </row>
    <row r="44" spans="1:31" ht="12.75">
      <c r="A44" s="5"/>
      <c r="B44" s="6"/>
      <c r="Y44" s="7"/>
      <c r="Z44" s="7"/>
      <c r="AA44" s="7"/>
      <c r="AB44" s="7"/>
      <c r="AC44" s="7"/>
      <c r="AD44" s="7"/>
      <c r="AE44" s="7"/>
    </row>
    <row r="45" spans="1:31" s="3" customFormat="1" ht="12.75">
      <c r="A45" s="5" t="s">
        <v>67</v>
      </c>
      <c r="B45" s="5"/>
      <c r="F45" s="3">
        <v>56155</v>
      </c>
      <c r="G45" s="3">
        <v>55314</v>
      </c>
      <c r="H45" s="3">
        <v>54867</v>
      </c>
      <c r="I45" s="3">
        <v>55387</v>
      </c>
      <c r="J45" s="3">
        <v>55027</v>
      </c>
      <c r="K45" s="3">
        <v>54846</v>
      </c>
      <c r="L45" s="3">
        <v>54722</v>
      </c>
      <c r="M45" s="5" t="s">
        <v>67</v>
      </c>
      <c r="Q45" s="3">
        <v>539399.5</v>
      </c>
      <c r="R45" s="3">
        <v>541550.83</v>
      </c>
      <c r="S45" s="3">
        <v>543213.6</v>
      </c>
      <c r="T45" s="3">
        <v>545191.35</v>
      </c>
      <c r="U45" s="3">
        <v>546991.03</v>
      </c>
      <c r="V45" s="3">
        <v>548585.41</v>
      </c>
      <c r="W45" s="3">
        <v>550342.74</v>
      </c>
      <c r="X45" s="3" t="s">
        <v>67</v>
      </c>
      <c r="Y45" s="30">
        <v>104.10651103681037</v>
      </c>
      <c r="Z45" s="30">
        <v>102.13999672016013</v>
      </c>
      <c r="AA45" s="30">
        <v>101.00446675120061</v>
      </c>
      <c r="AB45" s="30">
        <v>101.59185394265702</v>
      </c>
      <c r="AC45" s="30">
        <v>100.59945589966986</v>
      </c>
      <c r="AD45" s="30">
        <v>99.97713938473137</v>
      </c>
      <c r="AE45" s="30">
        <v>99.4325826847466</v>
      </c>
    </row>
    <row r="46" spans="1:2" ht="12.75">
      <c r="A46" s="5"/>
      <c r="B46" s="6"/>
    </row>
    <row r="47" spans="1:24" ht="12.75">
      <c r="A47" s="44" t="s">
        <v>45</v>
      </c>
      <c r="B47" s="6"/>
      <c r="C47" s="1"/>
      <c r="D47" s="1"/>
      <c r="E47" s="1"/>
      <c r="F47" s="1"/>
      <c r="G47" s="1"/>
      <c r="H47" s="4"/>
      <c r="I47" s="1"/>
      <c r="J47" s="1"/>
      <c r="K47" s="2"/>
      <c r="L47" s="2"/>
      <c r="X47" t="s">
        <v>68</v>
      </c>
    </row>
    <row r="48" spans="1:12" ht="12.75">
      <c r="A48" s="44" t="s">
        <v>46</v>
      </c>
      <c r="B48" s="6"/>
      <c r="C48" s="1"/>
      <c r="D48" s="1"/>
      <c r="E48" s="1"/>
      <c r="F48" s="1"/>
      <c r="G48" s="1"/>
      <c r="H48" s="4"/>
      <c r="I48" s="1"/>
      <c r="J48" s="1"/>
      <c r="K48" s="2"/>
      <c r="L48" s="2"/>
    </row>
    <row r="49" spans="1:2" ht="12.75">
      <c r="A49" s="45" t="s">
        <v>52</v>
      </c>
      <c r="B49" s="6"/>
    </row>
    <row r="50" spans="1:2" ht="12.75">
      <c r="A50" s="45" t="s">
        <v>58</v>
      </c>
      <c r="B50" s="6"/>
    </row>
    <row r="51" spans="1:2" ht="12.75">
      <c r="A51" s="46" t="s">
        <v>47</v>
      </c>
      <c r="B51" s="6"/>
    </row>
    <row r="52" spans="1:2" ht="12.75">
      <c r="A52" s="47" t="s">
        <v>65</v>
      </c>
      <c r="B52" s="6"/>
    </row>
    <row r="53" ht="12.75">
      <c r="B53" s="6"/>
    </row>
    <row r="54" spans="2:23" ht="12.75">
      <c r="B54" s="6"/>
      <c r="F54" s="39"/>
      <c r="G54" s="39"/>
      <c r="H54" s="39"/>
      <c r="I54" s="40"/>
      <c r="J54" s="40"/>
      <c r="K54" s="40"/>
      <c r="L54" s="40"/>
      <c r="Q54" s="39"/>
      <c r="R54" s="39"/>
      <c r="S54" s="39"/>
      <c r="T54" s="40"/>
      <c r="U54" s="40"/>
      <c r="V54" s="40"/>
      <c r="W54" s="40"/>
    </row>
    <row r="55" ht="12.75">
      <c r="B55" s="6"/>
    </row>
    <row r="56" spans="1:31" s="10" customFormat="1" ht="12.75">
      <c r="A56" s="35"/>
      <c r="B56" s="41"/>
      <c r="F56" s="11"/>
      <c r="G56" s="11"/>
      <c r="H56" s="11"/>
      <c r="I56" s="11"/>
      <c r="J56" s="11"/>
      <c r="K56" s="11"/>
      <c r="L56" s="11"/>
      <c r="M56" s="35"/>
      <c r="Q56" s="29"/>
      <c r="R56" s="29"/>
      <c r="S56" s="29"/>
      <c r="T56" s="29"/>
      <c r="U56" s="29"/>
      <c r="V56" s="29"/>
      <c r="W56" s="29"/>
      <c r="X56" s="11"/>
      <c r="Y56" s="48"/>
      <c r="Z56" s="48"/>
      <c r="AA56" s="48"/>
      <c r="AB56" s="48"/>
      <c r="AC56" s="48"/>
      <c r="AD56" s="48"/>
      <c r="AE56" s="48"/>
    </row>
    <row r="57" ht="12.75">
      <c r="B57" s="6"/>
    </row>
    <row r="58" ht="12.75">
      <c r="B58" s="6"/>
    </row>
    <row r="59" spans="2:24" ht="12.75">
      <c r="B59" s="6"/>
      <c r="X5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1"/>
  <sheetViews>
    <sheetView workbookViewId="0" topLeftCell="A1">
      <selection activeCell="I32" sqref="I32"/>
    </sheetView>
  </sheetViews>
  <sheetFormatPr defaultColWidth="9.140625" defaultRowHeight="12.75"/>
  <sheetData>
    <row r="4" spans="3:9" ht="12.75">
      <c r="C4" s="31">
        <v>1993</v>
      </c>
      <c r="D4" s="31">
        <v>1994</v>
      </c>
      <c r="E4" s="31">
        <v>1995</v>
      </c>
      <c r="F4" s="31">
        <v>1996</v>
      </c>
      <c r="G4" s="31">
        <v>1997</v>
      </c>
      <c r="H4" s="31">
        <v>1998</v>
      </c>
      <c r="I4" s="31">
        <v>1999</v>
      </c>
    </row>
    <row r="5" spans="2:9" ht="12.75">
      <c r="B5" t="s">
        <v>69</v>
      </c>
      <c r="C5" s="7">
        <v>100.61232387152579</v>
      </c>
      <c r="D5" s="7">
        <v>97.13352230684289</v>
      </c>
      <c r="E5" s="7">
        <v>93.52577444946141</v>
      </c>
      <c r="F5" s="7">
        <v>95.26854463310383</v>
      </c>
      <c r="G5" s="7">
        <v>91.55241983304899</v>
      </c>
      <c r="H5" s="7">
        <v>92.64399964087332</v>
      </c>
      <c r="I5" s="7">
        <v>93.76776963753738</v>
      </c>
    </row>
    <row r="6" spans="2:9" ht="12.75">
      <c r="B6" t="s">
        <v>70</v>
      </c>
      <c r="C6" s="7">
        <v>78.13713066431588</v>
      </c>
      <c r="D6" s="7">
        <v>78.3717105263158</v>
      </c>
      <c r="E6" s="7">
        <v>82.33231608337121</v>
      </c>
      <c r="F6" s="7">
        <v>78.41632287569158</v>
      </c>
      <c r="G6" s="7">
        <v>74.52850294194774</v>
      </c>
      <c r="H6" s="7">
        <v>70.78630782587126</v>
      </c>
      <c r="I6" s="7">
        <v>67.1047014954871</v>
      </c>
    </row>
    <row r="7" spans="2:9" ht="12.75">
      <c r="B7" t="s">
        <v>73</v>
      </c>
      <c r="C7" s="7">
        <v>91.43403997504619</v>
      </c>
      <c r="D7" s="7">
        <v>89.76212936259488</v>
      </c>
      <c r="E7" s="7">
        <v>89.22236825992088</v>
      </c>
      <c r="F7" s="7">
        <v>88.78542887221307</v>
      </c>
      <c r="G7" s="7">
        <v>87.05728922391266</v>
      </c>
      <c r="H7" s="7">
        <v>86.2747835388244</v>
      </c>
      <c r="I7" s="7">
        <v>85.76689209724954</v>
      </c>
    </row>
    <row r="8" spans="2:9" ht="12.75">
      <c r="B8" t="s">
        <v>71</v>
      </c>
      <c r="C8" s="7">
        <v>129.75920349935726</v>
      </c>
      <c r="D8" s="7">
        <v>127.72292114532843</v>
      </c>
      <c r="E8" s="7">
        <v>125.70556931671</v>
      </c>
      <c r="F8" s="7">
        <v>128.45248519568412</v>
      </c>
      <c r="G8" s="7">
        <v>131.1119328953059</v>
      </c>
      <c r="H8" s="7">
        <v>130.908631814568</v>
      </c>
      <c r="I8" s="7">
        <v>130.6388699871115</v>
      </c>
    </row>
    <row r="9" spans="2:9" ht="12.75">
      <c r="B9" t="s">
        <v>67</v>
      </c>
      <c r="C9" s="7">
        <v>104.10651103681037</v>
      </c>
      <c r="D9" s="7">
        <v>102.13999672016013</v>
      </c>
      <c r="E9" s="7">
        <v>101.00446675120061</v>
      </c>
      <c r="F9" s="7">
        <v>101.59185394265702</v>
      </c>
      <c r="G9" s="7">
        <v>100.59945589966986</v>
      </c>
      <c r="H9" s="7">
        <v>99.97713938473137</v>
      </c>
      <c r="I9" s="7">
        <v>99.4325826847466</v>
      </c>
    </row>
    <row r="14" ht="12.75">
      <c r="E14" s="7"/>
    </row>
    <row r="30" spans="3:9" ht="12.75">
      <c r="C30" s="31"/>
      <c r="D30" s="31"/>
      <c r="E30" s="31"/>
      <c r="F30" s="31"/>
      <c r="G30" s="31"/>
      <c r="H30" s="31"/>
      <c r="I30" s="31"/>
    </row>
    <row r="31" spans="3:9" ht="12.75">
      <c r="C31" s="7"/>
      <c r="D31" s="7"/>
      <c r="E31" s="7"/>
      <c r="F31" s="7"/>
      <c r="G31" s="7"/>
      <c r="H31" s="7"/>
      <c r="I31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7109375" style="0" customWidth="1"/>
    <col min="2" max="2" width="15.00390625" style="0" customWidth="1"/>
  </cols>
  <sheetData>
    <row r="2" ht="12.75">
      <c r="A2" t="s">
        <v>54</v>
      </c>
    </row>
    <row r="3" ht="12.75">
      <c r="A3" t="s">
        <v>75</v>
      </c>
    </row>
    <row r="4" spans="1:3" ht="12.75">
      <c r="A4" t="s">
        <v>32</v>
      </c>
      <c r="B4" s="32" t="s">
        <v>76</v>
      </c>
      <c r="C4" t="s">
        <v>53</v>
      </c>
    </row>
    <row r="5" spans="1:3" ht="12.75">
      <c r="A5" t="s">
        <v>28</v>
      </c>
      <c r="B5">
        <v>85</v>
      </c>
      <c r="C5" s="51" t="s">
        <v>55</v>
      </c>
    </row>
    <row r="6" spans="1:3" ht="12.75">
      <c r="A6" t="s">
        <v>27</v>
      </c>
      <c r="B6">
        <v>100</v>
      </c>
      <c r="C6">
        <v>2000</v>
      </c>
    </row>
    <row r="7" spans="1:3" ht="12.75">
      <c r="A7" t="s">
        <v>2</v>
      </c>
      <c r="B7">
        <v>115</v>
      </c>
      <c r="C7" s="51" t="s">
        <v>55</v>
      </c>
    </row>
    <row r="8" spans="1:3" ht="12.75">
      <c r="A8" t="s">
        <v>26</v>
      </c>
      <c r="B8">
        <v>117</v>
      </c>
      <c r="C8">
        <v>1996</v>
      </c>
    </row>
    <row r="9" spans="1:3" ht="12.75">
      <c r="A9" t="s">
        <v>24</v>
      </c>
      <c r="B9">
        <v>124</v>
      </c>
      <c r="C9">
        <v>1999</v>
      </c>
    </row>
    <row r="10" spans="1:3" ht="12.75">
      <c r="A10" t="s">
        <v>6</v>
      </c>
      <c r="B10">
        <v>129</v>
      </c>
      <c r="C10">
        <v>1998</v>
      </c>
    </row>
    <row r="11" spans="1:3" ht="12.75">
      <c r="A11" t="s">
        <v>3</v>
      </c>
      <c r="B11">
        <v>132</v>
      </c>
      <c r="C11">
        <v>1999</v>
      </c>
    </row>
    <row r="12" spans="1:3" ht="12.75">
      <c r="A12" t="s">
        <v>21</v>
      </c>
      <c r="B12">
        <v>135</v>
      </c>
      <c r="C12">
        <v>1999</v>
      </c>
    </row>
    <row r="13" spans="1:3" ht="12.75">
      <c r="A13" t="s">
        <v>16</v>
      </c>
      <c r="B13">
        <v>140</v>
      </c>
      <c r="C13">
        <v>1999</v>
      </c>
    </row>
    <row r="14" spans="1:3" ht="12.75">
      <c r="A14" t="s">
        <v>17</v>
      </c>
      <c r="B14">
        <v>149</v>
      </c>
      <c r="C14">
        <v>2000</v>
      </c>
    </row>
    <row r="15" spans="1:3" ht="12.75">
      <c r="A15" t="s">
        <v>56</v>
      </c>
      <c r="B15">
        <v>160</v>
      </c>
      <c r="C15">
        <v>2000</v>
      </c>
    </row>
    <row r="16" spans="1:3" ht="12.75">
      <c r="A16" t="s">
        <v>5</v>
      </c>
      <c r="B16">
        <v>164</v>
      </c>
      <c r="C16">
        <v>1995</v>
      </c>
    </row>
    <row r="17" spans="1:3" ht="12.75">
      <c r="A17" t="s">
        <v>10</v>
      </c>
      <c r="B17">
        <v>218</v>
      </c>
      <c r="C17">
        <v>2000</v>
      </c>
    </row>
    <row r="18" spans="1:3" ht="12.75">
      <c r="A18" t="s">
        <v>15</v>
      </c>
      <c r="B18">
        <v>224</v>
      </c>
      <c r="C18" s="51" t="s">
        <v>55</v>
      </c>
    </row>
    <row r="19" spans="1:3" ht="12.75">
      <c r="A19" t="s">
        <v>12</v>
      </c>
      <c r="B19">
        <v>265</v>
      </c>
      <c r="C19">
        <v>1998</v>
      </c>
    </row>
    <row r="22" ht="12.75">
      <c r="A22" t="s">
        <v>74</v>
      </c>
    </row>
    <row r="23" ht="12.75">
      <c r="C23" s="3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cp:lastPrinted>2002-07-29T09:50:25Z</cp:lastPrinted>
  <dcterms:created xsi:type="dcterms:W3CDTF">2002-05-28T13:05:58Z</dcterms:created>
  <dcterms:modified xsi:type="dcterms:W3CDTF">2003-10-13T13:35:37Z</dcterms:modified>
  <cp:category/>
  <cp:version/>
  <cp:contentType/>
  <cp:contentStatus/>
</cp:coreProperties>
</file>