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/>
  </bookViews>
  <sheets>
    <sheet name="DATA AND CHART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6" i="9" l="1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</calcChain>
</file>

<file path=xl/sharedStrings.xml><?xml version="1.0" encoding="utf-8"?>
<sst xmlns="http://schemas.openxmlformats.org/spreadsheetml/2006/main" count="44" uniqueCount="44">
  <si>
    <t>3.  Agriculture</t>
  </si>
  <si>
    <t>Other categories (3.C and 3.E to 3.J)</t>
  </si>
  <si>
    <t>WEM</t>
  </si>
  <si>
    <t>3.  Agriculture_proj</t>
  </si>
  <si>
    <t>A.  Enteric fermentation_proj</t>
  </si>
  <si>
    <t>B.  Manure management_proj</t>
  </si>
  <si>
    <t>C.  Rice cultivation_proj</t>
  </si>
  <si>
    <t>D.  Agricultural soils_proj</t>
  </si>
  <si>
    <t>E.  Prescribed burning of savannas_proj</t>
  </si>
  <si>
    <t>F.  Field burning of agricultural residues_proj</t>
  </si>
  <si>
    <t>G. Liming_proj</t>
  </si>
  <si>
    <t>H. Urea application_proj</t>
  </si>
  <si>
    <t>I.  Other carbon-containing fertilizers_proj</t>
  </si>
  <si>
    <t>J.  Other _proj</t>
  </si>
  <si>
    <t>Other categories (3.C and 3.E to 3.J) proj</t>
  </si>
  <si>
    <t>WAM</t>
  </si>
  <si>
    <t>3.  Agriculture_proj_WAM</t>
  </si>
  <si>
    <t>A.  Enteric fermentation_proj_WAM</t>
  </si>
  <si>
    <t>B.  Manure management_proj_WAM</t>
  </si>
  <si>
    <t>C.  Rice cultivation_proj_WAM</t>
  </si>
  <si>
    <t>D.  Agricultural soils_proj_WAM</t>
  </si>
  <si>
    <t>E.  Prescribed burning of savannas_proj_WAM</t>
  </si>
  <si>
    <t>F.  Field burning of agricultural residues_proj_WAM</t>
  </si>
  <si>
    <t>G. Liming_proj_WAM</t>
  </si>
  <si>
    <t>H. Urea application_proj_WAM</t>
  </si>
  <si>
    <t>I.  Other carbon-containing fertilizers_proj_WAM</t>
  </si>
  <si>
    <t>J.  Other _proj_WAM</t>
  </si>
  <si>
    <t>Other categories (3.Cand 3.E to 3.J)_WAM</t>
  </si>
  <si>
    <t>With existing measures scenario (WEM)</t>
  </si>
  <si>
    <t>With additional measures scenario (WAM)</t>
  </si>
  <si>
    <t>Million tonnes of carbon dioxide equivalent (MtCO2e)</t>
  </si>
  <si>
    <t>Other categories</t>
  </si>
  <si>
    <t>3A. Enteric fermentation</t>
  </si>
  <si>
    <t>3B. Manure management</t>
  </si>
  <si>
    <t>3C. Rice cultivation</t>
  </si>
  <si>
    <t>3D. Agricultural soils</t>
  </si>
  <si>
    <t>3E. Prescribed burning of savannas</t>
  </si>
  <si>
    <t>3F. Field burning of agricultural residues</t>
  </si>
  <si>
    <t>3G.Liming</t>
  </si>
  <si>
    <t>3H. Urea application</t>
  </si>
  <si>
    <t>3I. Other carbon-containing fertilizers</t>
  </si>
  <si>
    <t xml:space="preserve">3J. Other </t>
  </si>
  <si>
    <t>Other categories proj</t>
  </si>
  <si>
    <t>Other categories_WAM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</si>
</sst>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vertical="center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2" borderId="0" xfId="0" applyFill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281280679609708E-2"/>
          <c:y val="1.2418533928510314E-2"/>
          <c:w val="0.6796133835221464"/>
          <c:h val="0.70266474372223109"/>
        </c:manualLayout>
      </c:layout>
      <c:lineChart>
        <c:grouping val="standard"/>
        <c:varyColors val="0"/>
        <c:ser>
          <c:idx val="0"/>
          <c:order val="0"/>
          <c:tx>
            <c:strRef>
              <c:f>'DATA AND CHART'!$C$5</c:f>
              <c:strCache>
                <c:ptCount val="1"/>
                <c:pt idx="0">
                  <c:v>3.  Agriculture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CHART'!$D$5:$BB$5</c:f>
              <c:numCache>
                <c:formatCode>0.000</c:formatCode>
                <c:ptCount val="51"/>
                <c:pt idx="0">
                  <c:v>482.92040803048042</c:v>
                </c:pt>
                <c:pt idx="1">
                  <c:v>454.92795958074453</c:v>
                </c:pt>
                <c:pt idx="2">
                  <c:v>433.21420409340203</c:v>
                </c:pt>
                <c:pt idx="3">
                  <c:v>422.31921767044673</c:v>
                </c:pt>
                <c:pt idx="4">
                  <c:v>417.3793598600144</c:v>
                </c:pt>
                <c:pt idx="5">
                  <c:v>417.39456203552641</c:v>
                </c:pt>
                <c:pt idx="6">
                  <c:v>419.00563474723958</c:v>
                </c:pt>
                <c:pt idx="7">
                  <c:v>417.47696237063121</c:v>
                </c:pt>
                <c:pt idx="8">
                  <c:v>415.24560313010176</c:v>
                </c:pt>
                <c:pt idx="9">
                  <c:v>413.5342420602766</c:v>
                </c:pt>
                <c:pt idx="10">
                  <c:v>409.45882335557434</c:v>
                </c:pt>
                <c:pt idx="11">
                  <c:v>407.52092733345199</c:v>
                </c:pt>
                <c:pt idx="12">
                  <c:v>400.10454901332605</c:v>
                </c:pt>
                <c:pt idx="13">
                  <c:v>395.46570455211815</c:v>
                </c:pt>
                <c:pt idx="14">
                  <c:v>394.49704047603831</c:v>
                </c:pt>
                <c:pt idx="15">
                  <c:v>389.00633160349321</c:v>
                </c:pt>
                <c:pt idx="16">
                  <c:v>385.74652735011102</c:v>
                </c:pt>
                <c:pt idx="17">
                  <c:v>389.38128345766592</c:v>
                </c:pt>
                <c:pt idx="18">
                  <c:v>386.00748392049638</c:v>
                </c:pt>
                <c:pt idx="19">
                  <c:v>380.89171767699315</c:v>
                </c:pt>
                <c:pt idx="20">
                  <c:v>376.72635706170257</c:v>
                </c:pt>
                <c:pt idx="21">
                  <c:v>375.53735061454358</c:v>
                </c:pt>
                <c:pt idx="22">
                  <c:v>375.11931731450017</c:v>
                </c:pt>
                <c:pt idx="23">
                  <c:v>378.19059943244298</c:v>
                </c:pt>
                <c:pt idx="24">
                  <c:v>384.01438236351851</c:v>
                </c:pt>
                <c:pt idx="25">
                  <c:v>385.50559918694239</c:v>
                </c:pt>
                <c:pt idx="26">
                  <c:v>386.87041840216858</c:v>
                </c:pt>
                <c:pt idx="27">
                  <c:v>389.54825428076879</c:v>
                </c:pt>
                <c:pt idx="28">
                  <c:v>386.25425843891759</c:v>
                </c:pt>
                <c:pt idx="29">
                  <c:v>381.64761167090552</c:v>
                </c:pt>
                <c:pt idx="30">
                  <c:v>382.44969656940287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9E0-41F6-85DD-55F68D992DFE}"/>
            </c:ext>
          </c:extLst>
        </c:ser>
        <c:ser>
          <c:idx val="1"/>
          <c:order val="1"/>
          <c:tx>
            <c:strRef>
              <c:f>'DATA AND CHART'!$C$19</c:f>
              <c:strCache>
                <c:ptCount val="1"/>
                <c:pt idx="0">
                  <c:v>3.  Agriculture_proj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CHART'!$D$19:$BB$19</c:f>
              <c:numCache>
                <c:formatCode>General</c:formatCode>
                <c:ptCount val="51"/>
                <c:pt idx="31" formatCode="0.000">
                  <c:v>385.25842052577184</c:v>
                </c:pt>
                <c:pt idx="32" formatCode="0.000">
                  <c:v>385.365607077101</c:v>
                </c:pt>
                <c:pt idx="33" formatCode="0.000">
                  <c:v>385.54371382274468</c:v>
                </c:pt>
                <c:pt idx="34" formatCode="0.000">
                  <c:v>385.62180497806014</c:v>
                </c:pt>
                <c:pt idx="35" formatCode="0.000">
                  <c:v>385.64118449700447</c:v>
                </c:pt>
                <c:pt idx="36" formatCode="0.000">
                  <c:v>384.68710002452406</c:v>
                </c:pt>
                <c:pt idx="37" formatCode="0.000">
                  <c:v>383.74533153068711</c:v>
                </c:pt>
                <c:pt idx="38" formatCode="0.000">
                  <c:v>382.73237716241152</c:v>
                </c:pt>
                <c:pt idx="39" formatCode="0.000">
                  <c:v>381.75955492472752</c:v>
                </c:pt>
                <c:pt idx="40" formatCode="0.000">
                  <c:v>380.74914785531007</c:v>
                </c:pt>
                <c:pt idx="41" formatCode="0.000">
                  <c:v>380.70516588219999</c:v>
                </c:pt>
                <c:pt idx="42" formatCode="0.000">
                  <c:v>380.64077679658914</c:v>
                </c:pt>
                <c:pt idx="43" formatCode="0.000">
                  <c:v>380.59131813670825</c:v>
                </c:pt>
                <c:pt idx="44" formatCode="0.000">
                  <c:v>380.50608893382434</c:v>
                </c:pt>
                <c:pt idx="45" formatCode="0.000">
                  <c:v>380.44376424235054</c:v>
                </c:pt>
                <c:pt idx="46" formatCode="0.000">
                  <c:v>380.48801630396076</c:v>
                </c:pt>
                <c:pt idx="47" formatCode="0.000">
                  <c:v>380.54424980232938</c:v>
                </c:pt>
                <c:pt idx="48" formatCode="0.000">
                  <c:v>380.56815254569614</c:v>
                </c:pt>
                <c:pt idx="49" formatCode="0.000">
                  <c:v>380.61567872314896</c:v>
                </c:pt>
                <c:pt idx="50" formatCode="0.000">
                  <c:v>380.64686154625127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9E0-41F6-85DD-55F68D992DFE}"/>
            </c:ext>
          </c:extLst>
        </c:ser>
        <c:ser>
          <c:idx val="2"/>
          <c:order val="2"/>
          <c:tx>
            <c:strRef>
              <c:f>'DATA AND CHART'!$C$32</c:f>
              <c:strCache>
                <c:ptCount val="1"/>
                <c:pt idx="0">
                  <c:v>3.  Agriculture_proj_WAM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CHART'!$D$32:$BB$32</c:f>
              <c:numCache>
                <c:formatCode>General</c:formatCode>
                <c:ptCount val="51"/>
                <c:pt idx="31" formatCode="0.000">
                  <c:v>383.5011613748552</c:v>
                </c:pt>
                <c:pt idx="32" formatCode="0.000">
                  <c:v>382.44899022932185</c:v>
                </c:pt>
                <c:pt idx="33" formatCode="0.000">
                  <c:v>381.48796543642965</c:v>
                </c:pt>
                <c:pt idx="34" formatCode="0.000">
                  <c:v>380.45166333995923</c:v>
                </c:pt>
                <c:pt idx="35" formatCode="0.000">
                  <c:v>379.37363188009056</c:v>
                </c:pt>
                <c:pt idx="36" formatCode="0.000">
                  <c:v>377.31761743351188</c:v>
                </c:pt>
                <c:pt idx="37" formatCode="0.000">
                  <c:v>375.27786342876715</c:v>
                </c:pt>
                <c:pt idx="38" formatCode="0.000">
                  <c:v>373.17745936999302</c:v>
                </c:pt>
                <c:pt idx="39" formatCode="0.000">
                  <c:v>371.09804744522802</c:v>
                </c:pt>
                <c:pt idx="40" formatCode="0.000">
                  <c:v>368.96241068511853</c:v>
                </c:pt>
                <c:pt idx="41" formatCode="0.000">
                  <c:v>368.68717730062139</c:v>
                </c:pt>
                <c:pt idx="42" formatCode="0.000">
                  <c:v>368.42546607353705</c:v>
                </c:pt>
                <c:pt idx="43" formatCode="0.000">
                  <c:v>368.18016532597613</c:v>
                </c:pt>
                <c:pt idx="44" formatCode="0.000">
                  <c:v>367.89959433752352</c:v>
                </c:pt>
                <c:pt idx="45" formatCode="0.000">
                  <c:v>367.64290455764569</c:v>
                </c:pt>
                <c:pt idx="46" formatCode="0.000">
                  <c:v>367.45945834891199</c:v>
                </c:pt>
                <c:pt idx="47" formatCode="0.000">
                  <c:v>367.28852071140955</c:v>
                </c:pt>
                <c:pt idx="48" formatCode="0.000">
                  <c:v>367.08545035700774</c:v>
                </c:pt>
                <c:pt idx="49" formatCode="0.000">
                  <c:v>366.9142909061552</c:v>
                </c:pt>
                <c:pt idx="50" formatCode="0.000">
                  <c:v>366.73012193104114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9E0-41F6-85DD-55F68D992DFE}"/>
            </c:ext>
          </c:extLst>
        </c:ser>
        <c:ser>
          <c:idx val="3"/>
          <c:order val="3"/>
          <c:tx>
            <c:strRef>
              <c:f>'DATA AND CHART'!$C$6</c:f>
              <c:strCache>
                <c:ptCount val="1"/>
                <c:pt idx="0">
                  <c:v>3A. Enteric fermentation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CHART'!$D$6:$BB$6</c:f>
              <c:numCache>
                <c:formatCode>0.000</c:formatCode>
                <c:ptCount val="51"/>
                <c:pt idx="0">
                  <c:v>211.12375891309685</c:v>
                </c:pt>
                <c:pt idx="1">
                  <c:v>201.48931906397993</c:v>
                </c:pt>
                <c:pt idx="2">
                  <c:v>192.72038686989205</c:v>
                </c:pt>
                <c:pt idx="3">
                  <c:v>187.64450409759112</c:v>
                </c:pt>
                <c:pt idx="4">
                  <c:v>185.17832234831047</c:v>
                </c:pt>
                <c:pt idx="5">
                  <c:v>184.60998003647043</c:v>
                </c:pt>
                <c:pt idx="6">
                  <c:v>184.84403872085036</c:v>
                </c:pt>
                <c:pt idx="7">
                  <c:v>182.52629316211267</c:v>
                </c:pt>
                <c:pt idx="8">
                  <c:v>180.85638969230322</c:v>
                </c:pt>
                <c:pt idx="9">
                  <c:v>179.65209129805589</c:v>
                </c:pt>
                <c:pt idx="10">
                  <c:v>177.84655012398505</c:v>
                </c:pt>
                <c:pt idx="11">
                  <c:v>176.7399504454954</c:v>
                </c:pt>
                <c:pt idx="12">
                  <c:v>173.38169615406736</c:v>
                </c:pt>
                <c:pt idx="13">
                  <c:v>171.88561069909966</c:v>
                </c:pt>
                <c:pt idx="14">
                  <c:v>169.01289638357011</c:v>
                </c:pt>
                <c:pt idx="15">
                  <c:v>168.69038296537258</c:v>
                </c:pt>
                <c:pt idx="16">
                  <c:v>167.69918639688234</c:v>
                </c:pt>
                <c:pt idx="17">
                  <c:v>168.60900414797996</c:v>
                </c:pt>
                <c:pt idx="18">
                  <c:v>167.8143803738848</c:v>
                </c:pt>
                <c:pt idx="19">
                  <c:v>166.2701189228778</c:v>
                </c:pt>
                <c:pt idx="20">
                  <c:v>164.48258410816226</c:v>
                </c:pt>
                <c:pt idx="21">
                  <c:v>162.47052547082748</c:v>
                </c:pt>
                <c:pt idx="22">
                  <c:v>162.45687231297919</c:v>
                </c:pt>
                <c:pt idx="23">
                  <c:v>163.16530982866729</c:v>
                </c:pt>
                <c:pt idx="24">
                  <c:v>164.34325371675257</c:v>
                </c:pt>
                <c:pt idx="25">
                  <c:v>165.93362345078327</c:v>
                </c:pt>
                <c:pt idx="26">
                  <c:v>166.61360024047062</c:v>
                </c:pt>
                <c:pt idx="27">
                  <c:v>166.77906539874999</c:v>
                </c:pt>
                <c:pt idx="28">
                  <c:v>165.94859179982203</c:v>
                </c:pt>
                <c:pt idx="29">
                  <c:v>164.35327507090787</c:v>
                </c:pt>
                <c:pt idx="30">
                  <c:v>164.01888052069344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9E0-41F6-85DD-55F68D992DFE}"/>
            </c:ext>
          </c:extLst>
        </c:ser>
        <c:ser>
          <c:idx val="4"/>
          <c:order val="4"/>
          <c:tx>
            <c:strRef>
              <c:f>'DATA AND CHART'!$C$20</c:f>
              <c:strCache>
                <c:ptCount val="1"/>
                <c:pt idx="0">
                  <c:v>A.  Enteric fermentation_proj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CHART'!$D$20:$BB$20</c:f>
              <c:numCache>
                <c:formatCode>General</c:formatCode>
                <c:ptCount val="51"/>
                <c:pt idx="31" formatCode="0.000">
                  <c:v>167.80499152292953</c:v>
                </c:pt>
                <c:pt idx="32" formatCode="0.000">
                  <c:v>167.88076136936516</c:v>
                </c:pt>
                <c:pt idx="33" formatCode="0.000">
                  <c:v>168.00106583499178</c:v>
                </c:pt>
                <c:pt idx="34" formatCode="0.000">
                  <c:v>168.06896651661265</c:v>
                </c:pt>
                <c:pt idx="35" formatCode="0.000">
                  <c:v>168.09002424192508</c:v>
                </c:pt>
                <c:pt idx="36" formatCode="0.000">
                  <c:v>167.86326260891235</c:v>
                </c:pt>
                <c:pt idx="37" formatCode="0.000">
                  <c:v>167.64710784558164</c:v>
                </c:pt>
                <c:pt idx="38" formatCode="0.000">
                  <c:v>167.38740407170147</c:v>
                </c:pt>
                <c:pt idx="39" formatCode="0.000">
                  <c:v>167.14177623111928</c:v>
                </c:pt>
                <c:pt idx="40" formatCode="0.000">
                  <c:v>166.87093524255516</c:v>
                </c:pt>
                <c:pt idx="41" formatCode="0.000">
                  <c:v>166.63199831449762</c:v>
                </c:pt>
                <c:pt idx="42" formatCode="0.000">
                  <c:v>166.38994345008356</c:v>
                </c:pt>
                <c:pt idx="43" formatCode="0.000">
                  <c:v>166.15587227994615</c:v>
                </c:pt>
                <c:pt idx="44" formatCode="0.000">
                  <c:v>165.91245902841004</c:v>
                </c:pt>
                <c:pt idx="45" formatCode="0.000">
                  <c:v>165.67126907538267</c:v>
                </c:pt>
                <c:pt idx="46" formatCode="0.000">
                  <c:v>165.60710934012991</c:v>
                </c:pt>
                <c:pt idx="47" formatCode="0.000">
                  <c:v>165.53905436338542</c:v>
                </c:pt>
                <c:pt idx="48" formatCode="0.000">
                  <c:v>165.46095585595452</c:v>
                </c:pt>
                <c:pt idx="49" formatCode="0.000">
                  <c:v>165.38201547487643</c:v>
                </c:pt>
                <c:pt idx="50" formatCode="0.000">
                  <c:v>165.30905990731208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9E0-41F6-85DD-55F68D992DFE}"/>
            </c:ext>
          </c:extLst>
        </c:ser>
        <c:ser>
          <c:idx val="5"/>
          <c:order val="5"/>
          <c:tx>
            <c:strRef>
              <c:f>'DATA AND CHART'!$C$33</c:f>
              <c:strCache>
                <c:ptCount val="1"/>
                <c:pt idx="0">
                  <c:v>A.  Enteric fermentation_proj_WAM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CHART'!$D$33:$BB$33</c:f>
              <c:numCache>
                <c:formatCode>General</c:formatCode>
                <c:ptCount val="51"/>
                <c:pt idx="31" formatCode="0.000">
                  <c:v>166.86951388118976</c:v>
                </c:pt>
                <c:pt idx="32" formatCode="0.000">
                  <c:v>166.51014335804345</c:v>
                </c:pt>
                <c:pt idx="33" formatCode="0.000">
                  <c:v>166.19173593839423</c:v>
                </c:pt>
                <c:pt idx="34" formatCode="0.000">
                  <c:v>165.82047745679662</c:v>
                </c:pt>
                <c:pt idx="35" formatCode="0.000">
                  <c:v>165.40244837656536</c:v>
                </c:pt>
                <c:pt idx="36" formatCode="0.000">
                  <c:v>164.83074470408394</c:v>
                </c:pt>
                <c:pt idx="37" formatCode="0.000">
                  <c:v>164.26987408270747</c:v>
                </c:pt>
                <c:pt idx="38" formatCode="0.000">
                  <c:v>163.66576390809479</c:v>
                </c:pt>
                <c:pt idx="39" formatCode="0.000">
                  <c:v>163.07611927513346</c:v>
                </c:pt>
                <c:pt idx="40" formatCode="0.000">
                  <c:v>162.46165048137883</c:v>
                </c:pt>
                <c:pt idx="41" formatCode="0.000">
                  <c:v>162.15978527474945</c:v>
                </c:pt>
                <c:pt idx="42" formatCode="0.000">
                  <c:v>161.8553415935539</c:v>
                </c:pt>
                <c:pt idx="43" formatCode="0.000">
                  <c:v>161.55910273025785</c:v>
                </c:pt>
                <c:pt idx="44" formatCode="0.000">
                  <c:v>161.25357132167289</c:v>
                </c:pt>
                <c:pt idx="45" formatCode="0.000">
                  <c:v>160.95029726329855</c:v>
                </c:pt>
                <c:pt idx="46" formatCode="0.000">
                  <c:v>160.77679733260047</c:v>
                </c:pt>
                <c:pt idx="47" formatCode="0.000">
                  <c:v>160.59949876667696</c:v>
                </c:pt>
                <c:pt idx="48" formatCode="0.000">
                  <c:v>160.41220220340833</c:v>
                </c:pt>
                <c:pt idx="49" formatCode="0.000">
                  <c:v>160.22410842868882</c:v>
                </c:pt>
                <c:pt idx="50" formatCode="0.000">
                  <c:v>160.04150488021051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9E0-41F6-85DD-55F68D992DFE}"/>
            </c:ext>
          </c:extLst>
        </c:ser>
        <c:ser>
          <c:idx val="6"/>
          <c:order val="6"/>
          <c:tx>
            <c:strRef>
              <c:f>'DATA AND CHART'!$C$7</c:f>
              <c:strCache>
                <c:ptCount val="1"/>
                <c:pt idx="0">
                  <c:v>3B. Manure management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CHART'!$D$7:$BB$7</c:f>
              <c:numCache>
                <c:formatCode>0.000</c:formatCode>
                <c:ptCount val="51"/>
                <c:pt idx="0">
                  <c:v>72.747382323797808</c:v>
                </c:pt>
                <c:pt idx="1">
                  <c:v>69.102906024941305</c:v>
                </c:pt>
                <c:pt idx="2">
                  <c:v>67.118987918544249</c:v>
                </c:pt>
                <c:pt idx="3">
                  <c:v>65.378695461314635</c:v>
                </c:pt>
                <c:pt idx="4">
                  <c:v>64.595821477676282</c:v>
                </c:pt>
                <c:pt idx="5">
                  <c:v>64.472837471474932</c:v>
                </c:pt>
                <c:pt idx="6">
                  <c:v>63.709060678734794</c:v>
                </c:pt>
                <c:pt idx="7">
                  <c:v>63.607844228601799</c:v>
                </c:pt>
                <c:pt idx="8">
                  <c:v>63.95473190590495</c:v>
                </c:pt>
                <c:pt idx="9">
                  <c:v>63.66579119187935</c:v>
                </c:pt>
                <c:pt idx="10">
                  <c:v>63.524672457280722</c:v>
                </c:pt>
                <c:pt idx="11">
                  <c:v>63.74627318556611</c:v>
                </c:pt>
                <c:pt idx="12">
                  <c:v>63.261769606714878</c:v>
                </c:pt>
                <c:pt idx="13">
                  <c:v>63.3446524635985</c:v>
                </c:pt>
                <c:pt idx="14">
                  <c:v>62.373479395825491</c:v>
                </c:pt>
                <c:pt idx="15">
                  <c:v>61.209380580483533</c:v>
                </c:pt>
                <c:pt idx="16">
                  <c:v>60.827145934460511</c:v>
                </c:pt>
                <c:pt idx="17">
                  <c:v>61.04196876289263</c:v>
                </c:pt>
                <c:pt idx="18">
                  <c:v>59.50207842703319</c:v>
                </c:pt>
                <c:pt idx="19">
                  <c:v>59.285116100113811</c:v>
                </c:pt>
                <c:pt idx="20">
                  <c:v>56.851694405584269</c:v>
                </c:pt>
                <c:pt idx="21">
                  <c:v>57.143585269997835</c:v>
                </c:pt>
                <c:pt idx="22">
                  <c:v>56.136607504326214</c:v>
                </c:pt>
                <c:pt idx="23">
                  <c:v>55.504967820162143</c:v>
                </c:pt>
                <c:pt idx="24">
                  <c:v>56.39719165957915</c:v>
                </c:pt>
                <c:pt idx="25">
                  <c:v>56.989871578248561</c:v>
                </c:pt>
                <c:pt idx="26">
                  <c:v>56.425908496792339</c:v>
                </c:pt>
                <c:pt idx="27">
                  <c:v>56.796194914339345</c:v>
                </c:pt>
                <c:pt idx="28">
                  <c:v>56.80353951027805</c:v>
                </c:pt>
                <c:pt idx="29">
                  <c:v>56.300622004708458</c:v>
                </c:pt>
                <c:pt idx="30">
                  <c:v>56.716242340280708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89E0-41F6-85DD-55F68D992DFE}"/>
            </c:ext>
          </c:extLst>
        </c:ser>
        <c:ser>
          <c:idx val="7"/>
          <c:order val="7"/>
          <c:tx>
            <c:strRef>
              <c:f>'DATA AND CHART'!$C$21</c:f>
              <c:strCache>
                <c:ptCount val="1"/>
                <c:pt idx="0">
                  <c:v>B.  Manure management_proj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CHART'!$D$21:$BB$21</c:f>
              <c:numCache>
                <c:formatCode>General</c:formatCode>
                <c:ptCount val="51"/>
                <c:pt idx="31" formatCode="0.000">
                  <c:v>55.528442741069398</c:v>
                </c:pt>
                <c:pt idx="32" formatCode="0.000">
                  <c:v>55.144592724620502</c:v>
                </c:pt>
                <c:pt idx="33" formatCode="0.000">
                  <c:v>54.79360955581776</c:v>
                </c:pt>
                <c:pt idx="34" formatCode="0.000">
                  <c:v>54.431981787183489</c:v>
                </c:pt>
                <c:pt idx="35" formatCode="0.000">
                  <c:v>54.09051723347789</c:v>
                </c:pt>
                <c:pt idx="36" formatCode="0.000">
                  <c:v>53.598771663994974</c:v>
                </c:pt>
                <c:pt idx="37" formatCode="0.000">
                  <c:v>53.121119087140137</c:v>
                </c:pt>
                <c:pt idx="38" formatCode="0.000">
                  <c:v>52.629850945542749</c:v>
                </c:pt>
                <c:pt idx="39" formatCode="0.000">
                  <c:v>52.137366977579049</c:v>
                </c:pt>
                <c:pt idx="40" formatCode="0.000">
                  <c:v>51.640381065118106</c:v>
                </c:pt>
                <c:pt idx="41" formatCode="0.000">
                  <c:v>51.59963987991901</c:v>
                </c:pt>
                <c:pt idx="42" formatCode="0.000">
                  <c:v>51.55918877722317</c:v>
                </c:pt>
                <c:pt idx="43" formatCode="0.000">
                  <c:v>51.52119382449149</c:v>
                </c:pt>
                <c:pt idx="44" formatCode="0.000">
                  <c:v>51.480447246430508</c:v>
                </c:pt>
                <c:pt idx="45" formatCode="0.000">
                  <c:v>51.439305017061727</c:v>
                </c:pt>
                <c:pt idx="46" formatCode="0.000">
                  <c:v>51.469782947833416</c:v>
                </c:pt>
                <c:pt idx="47" formatCode="0.000">
                  <c:v>51.499597611968966</c:v>
                </c:pt>
                <c:pt idx="48" formatCode="0.000">
                  <c:v>51.526679831418448</c:v>
                </c:pt>
                <c:pt idx="49" formatCode="0.000">
                  <c:v>51.553193710708712</c:v>
                </c:pt>
                <c:pt idx="50" formatCode="0.000">
                  <c:v>51.580174746666245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89E0-41F6-85DD-55F68D992DFE}"/>
            </c:ext>
          </c:extLst>
        </c:ser>
        <c:ser>
          <c:idx val="8"/>
          <c:order val="8"/>
          <c:tx>
            <c:strRef>
              <c:f>'DATA AND CHART'!$C$34</c:f>
              <c:strCache>
                <c:ptCount val="1"/>
                <c:pt idx="0">
                  <c:v>B.  Manure management_proj_WAM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CHART'!$D$34:$BB$34</c:f>
              <c:numCache>
                <c:formatCode>General</c:formatCode>
                <c:ptCount val="51"/>
                <c:pt idx="31" formatCode="0.000">
                  <c:v>54.982285468117489</c:v>
                </c:pt>
                <c:pt idx="32" formatCode="0.000">
                  <c:v>54.170361632464342</c:v>
                </c:pt>
                <c:pt idx="33" formatCode="0.000">
                  <c:v>53.390477293883706</c:v>
                </c:pt>
                <c:pt idx="34" formatCode="0.000">
                  <c:v>52.603075115052746</c:v>
                </c:pt>
                <c:pt idx="35" formatCode="0.000">
                  <c:v>51.837065466060878</c:v>
                </c:pt>
                <c:pt idx="36" formatCode="0.000">
                  <c:v>50.890015781235697</c:v>
                </c:pt>
                <c:pt idx="37" formatCode="0.000">
                  <c:v>49.952798319140705</c:v>
                </c:pt>
                <c:pt idx="38" formatCode="0.000">
                  <c:v>49.006936784269769</c:v>
                </c:pt>
                <c:pt idx="39" formatCode="0.000">
                  <c:v>48.050858438277707</c:v>
                </c:pt>
                <c:pt idx="40" formatCode="0.000">
                  <c:v>47.079226039381169</c:v>
                </c:pt>
                <c:pt idx="41" formatCode="0.000">
                  <c:v>46.924631326496723</c:v>
                </c:pt>
                <c:pt idx="42" formatCode="0.000">
                  <c:v>46.805823730115634</c:v>
                </c:pt>
                <c:pt idx="43" formatCode="0.000">
                  <c:v>46.690403030959324</c:v>
                </c:pt>
                <c:pt idx="44" formatCode="0.000">
                  <c:v>46.572582883555235</c:v>
                </c:pt>
                <c:pt idx="45" formatCode="0.000">
                  <c:v>46.454388093133169</c:v>
                </c:pt>
                <c:pt idx="46" formatCode="0.000">
                  <c:v>46.412997404581269</c:v>
                </c:pt>
                <c:pt idx="47" formatCode="0.000">
                  <c:v>46.371023790705308</c:v>
                </c:pt>
                <c:pt idx="48" formatCode="0.000">
                  <c:v>46.32639057334255</c:v>
                </c:pt>
                <c:pt idx="49" formatCode="0.000">
                  <c:v>46.281258067420161</c:v>
                </c:pt>
                <c:pt idx="50" formatCode="0.000">
                  <c:v>46.236306824807222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89E0-41F6-85DD-55F68D992DFE}"/>
            </c:ext>
          </c:extLst>
        </c:ser>
        <c:ser>
          <c:idx val="9"/>
          <c:order val="9"/>
          <c:tx>
            <c:strRef>
              <c:f>'DATA AND CHART'!$C$9</c:f>
              <c:strCache>
                <c:ptCount val="1"/>
                <c:pt idx="0">
                  <c:v>3D. Agricultural soils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CHART'!$D$9:$BB$9</c:f>
              <c:numCache>
                <c:formatCode>0.000</c:formatCode>
                <c:ptCount val="51"/>
                <c:pt idx="0">
                  <c:v>180.30542897262072</c:v>
                </c:pt>
                <c:pt idx="1">
                  <c:v>168.62534540372454</c:v>
                </c:pt>
                <c:pt idx="2">
                  <c:v>158.68077135728973</c:v>
                </c:pt>
                <c:pt idx="3">
                  <c:v>155.00220823646237</c:v>
                </c:pt>
                <c:pt idx="4">
                  <c:v>153.76252059815542</c:v>
                </c:pt>
                <c:pt idx="5">
                  <c:v>154.10700531379362</c:v>
                </c:pt>
                <c:pt idx="6">
                  <c:v>155.45869566049456</c:v>
                </c:pt>
                <c:pt idx="7">
                  <c:v>156.36692126282864</c:v>
                </c:pt>
                <c:pt idx="8">
                  <c:v>155.39929913095446</c:v>
                </c:pt>
                <c:pt idx="9">
                  <c:v>155.46686528372931</c:v>
                </c:pt>
                <c:pt idx="10">
                  <c:v>153.43392630289523</c:v>
                </c:pt>
                <c:pt idx="11">
                  <c:v>153.25398028251084</c:v>
                </c:pt>
                <c:pt idx="12">
                  <c:v>149.78427924894771</c:v>
                </c:pt>
                <c:pt idx="13">
                  <c:v>146.3849431219821</c:v>
                </c:pt>
                <c:pt idx="14">
                  <c:v>149.90217797359645</c:v>
                </c:pt>
                <c:pt idx="15">
                  <c:v>145.99790636923058</c:v>
                </c:pt>
                <c:pt idx="16">
                  <c:v>144.43101703150558</c:v>
                </c:pt>
                <c:pt idx="17">
                  <c:v>145.99484352502111</c:v>
                </c:pt>
                <c:pt idx="18">
                  <c:v>145.76816956036077</c:v>
                </c:pt>
                <c:pt idx="19">
                  <c:v>141.91783143719971</c:v>
                </c:pt>
                <c:pt idx="20">
                  <c:v>141.85834209639441</c:v>
                </c:pt>
                <c:pt idx="21">
                  <c:v>142.08097454154984</c:v>
                </c:pt>
                <c:pt idx="22">
                  <c:v>141.9884520893942</c:v>
                </c:pt>
                <c:pt idx="23">
                  <c:v>144.75125663256088</c:v>
                </c:pt>
                <c:pt idx="24">
                  <c:v>148.50156040341682</c:v>
                </c:pt>
                <c:pt idx="25">
                  <c:v>147.61083445826344</c:v>
                </c:pt>
                <c:pt idx="26">
                  <c:v>148.26934713346282</c:v>
                </c:pt>
                <c:pt idx="27">
                  <c:v>151.18018071738223</c:v>
                </c:pt>
                <c:pt idx="28">
                  <c:v>148.75173300917848</c:v>
                </c:pt>
                <c:pt idx="29">
                  <c:v>146.94794914200034</c:v>
                </c:pt>
                <c:pt idx="30">
                  <c:v>147.0276364026891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9E0-41F6-85DD-55F68D992DFE}"/>
            </c:ext>
          </c:extLst>
        </c:ser>
        <c:ser>
          <c:idx val="10"/>
          <c:order val="10"/>
          <c:tx>
            <c:strRef>
              <c:f>'DATA AND CHART'!$C$23</c:f>
              <c:strCache>
                <c:ptCount val="1"/>
                <c:pt idx="0">
                  <c:v>D.  Agricultural soils_proj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CHART'!$D$23:$BB$23</c:f>
              <c:numCache>
                <c:formatCode>General</c:formatCode>
                <c:ptCount val="51"/>
                <c:pt idx="31" formatCode="0.000">
                  <c:v>147.89366819582844</c:v>
                </c:pt>
                <c:pt idx="32" formatCode="0.000">
                  <c:v>148.33313678789492</c:v>
                </c:pt>
                <c:pt idx="33" formatCode="0.000">
                  <c:v>148.74757745614741</c:v>
                </c:pt>
                <c:pt idx="34" formatCode="0.000">
                  <c:v>149.14511887601071</c:v>
                </c:pt>
                <c:pt idx="35" formatCode="0.000">
                  <c:v>149.51104502448104</c:v>
                </c:pt>
                <c:pt idx="36" formatCode="0.000">
                  <c:v>149.39042878080022</c:v>
                </c:pt>
                <c:pt idx="37" formatCode="0.000">
                  <c:v>149.25767952176312</c:v>
                </c:pt>
                <c:pt idx="38" formatCode="0.000">
                  <c:v>149.11105400460701</c:v>
                </c:pt>
                <c:pt idx="39" formatCode="0.000">
                  <c:v>148.99174316819455</c:v>
                </c:pt>
                <c:pt idx="40" formatCode="0.000">
                  <c:v>148.86470785832489</c:v>
                </c:pt>
                <c:pt idx="41" formatCode="0.000">
                  <c:v>149.07237517095123</c:v>
                </c:pt>
                <c:pt idx="42" formatCode="0.000">
                  <c:v>149.26247336637465</c:v>
                </c:pt>
                <c:pt idx="43" formatCode="0.000">
                  <c:v>149.45706214317573</c:v>
                </c:pt>
                <c:pt idx="44" formatCode="0.000">
                  <c:v>149.62801891695193</c:v>
                </c:pt>
                <c:pt idx="45" formatCode="0.000">
                  <c:v>149.82005355487581</c:v>
                </c:pt>
                <c:pt idx="46" formatCode="0.000">
                  <c:v>149.86243815949771</c:v>
                </c:pt>
                <c:pt idx="47" formatCode="0.000">
                  <c:v>149.92136270897186</c:v>
                </c:pt>
                <c:pt idx="48" formatCode="0.000">
                  <c:v>149.96073247879121</c:v>
                </c:pt>
                <c:pt idx="49" formatCode="0.000">
                  <c:v>150.02513589648436</c:v>
                </c:pt>
                <c:pt idx="50" formatCode="0.000">
                  <c:v>150.06685847311491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89E0-41F6-85DD-55F68D992DFE}"/>
            </c:ext>
          </c:extLst>
        </c:ser>
        <c:ser>
          <c:idx val="11"/>
          <c:order val="11"/>
          <c:tx>
            <c:strRef>
              <c:f>'DATA AND CHART'!$C$36</c:f>
              <c:strCache>
                <c:ptCount val="1"/>
                <c:pt idx="0">
                  <c:v>D.  Agricultural soils_proj_WAM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CHART'!$D$36:$BB$36</c:f>
              <c:numCache>
                <c:formatCode>General</c:formatCode>
                <c:ptCount val="51"/>
                <c:pt idx="31" formatCode="0.000">
                  <c:v>147.5513029141471</c:v>
                </c:pt>
                <c:pt idx="32" formatCode="0.000">
                  <c:v>147.63000856357905</c:v>
                </c:pt>
                <c:pt idx="33" formatCode="0.000">
                  <c:v>147.70818095295331</c:v>
                </c:pt>
                <c:pt idx="34" formatCode="0.000">
                  <c:v>147.79191756650357</c:v>
                </c:pt>
                <c:pt idx="35" formatCode="0.000">
                  <c:v>147.86027999022934</c:v>
                </c:pt>
                <c:pt idx="36" formatCode="0.000">
                  <c:v>147.36402973641049</c:v>
                </c:pt>
                <c:pt idx="37" formatCode="0.000">
                  <c:v>146.86420161968104</c:v>
                </c:pt>
                <c:pt idx="38" formatCode="0.000">
                  <c:v>146.35650374526571</c:v>
                </c:pt>
                <c:pt idx="39" formatCode="0.000">
                  <c:v>145.86644075458315</c:v>
                </c:pt>
                <c:pt idx="40" formatCode="0.000">
                  <c:v>145.36154749306465</c:v>
                </c:pt>
                <c:pt idx="41" formatCode="0.000">
                  <c:v>145.51899419469086</c:v>
                </c:pt>
                <c:pt idx="42" formatCode="0.000">
                  <c:v>145.65671907650164</c:v>
                </c:pt>
                <c:pt idx="43" formatCode="0.000">
                  <c:v>145.79926272260033</c:v>
                </c:pt>
                <c:pt idx="44" formatCode="0.000">
                  <c:v>145.91827395459424</c:v>
                </c:pt>
                <c:pt idx="45" formatCode="0.000">
                  <c:v>146.05928368790839</c:v>
                </c:pt>
                <c:pt idx="46" formatCode="0.000">
                  <c:v>146.05807789908431</c:v>
                </c:pt>
                <c:pt idx="47" formatCode="0.000">
                  <c:v>146.07376224200704</c:v>
                </c:pt>
                <c:pt idx="48" formatCode="0.000">
                  <c:v>146.06997146883643</c:v>
                </c:pt>
                <c:pt idx="49" formatCode="0.000">
                  <c:v>146.09938809920718</c:v>
                </c:pt>
                <c:pt idx="50" formatCode="0.000">
                  <c:v>146.11023919923471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89E0-41F6-85DD-55F68D992DFE}"/>
            </c:ext>
          </c:extLst>
        </c:ser>
        <c:ser>
          <c:idx val="12"/>
          <c:order val="12"/>
          <c:tx>
            <c:strRef>
              <c:f>'DATA AND CHART'!$B$16</c:f>
              <c:strCache>
                <c:ptCount val="1"/>
                <c:pt idx="0">
                  <c:v>Other categories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CHART'!$D$16:$BB$16</c:f>
              <c:numCache>
                <c:formatCode>General</c:formatCode>
                <c:ptCount val="51"/>
                <c:pt idx="0">
                  <c:v>18.743837820964981</c:v>
                </c:pt>
                <c:pt idx="1">
                  <c:v>15.710389088098651</c:v>
                </c:pt>
                <c:pt idx="2">
                  <c:v>14.694057947675953</c:v>
                </c:pt>
                <c:pt idx="3">
                  <c:v>14.29380987507859</c:v>
                </c:pt>
                <c:pt idx="4">
                  <c:v>13.842695435872258</c:v>
                </c:pt>
                <c:pt idx="5">
                  <c:v>14.204739213787285</c:v>
                </c:pt>
                <c:pt idx="6">
                  <c:v>14.993839687159721</c:v>
                </c:pt>
                <c:pt idx="7">
                  <c:v>14.975903717088103</c:v>
                </c:pt>
                <c:pt idx="8">
                  <c:v>15.035182400939146</c:v>
                </c:pt>
                <c:pt idx="9">
                  <c:v>14.749494286612094</c:v>
                </c:pt>
                <c:pt idx="10">
                  <c:v>14.653674471413265</c:v>
                </c:pt>
                <c:pt idx="11">
                  <c:v>13.780723419879678</c:v>
                </c:pt>
                <c:pt idx="12">
                  <c:v>13.676804003596059</c:v>
                </c:pt>
                <c:pt idx="13">
                  <c:v>13.850498267437922</c:v>
                </c:pt>
                <c:pt idx="14">
                  <c:v>13.208486723046274</c:v>
                </c:pt>
                <c:pt idx="15">
                  <c:v>13.10866168840653</c:v>
                </c:pt>
                <c:pt idx="16">
                  <c:v>12.78917798726259</c:v>
                </c:pt>
                <c:pt idx="17">
                  <c:v>13.735467021772104</c:v>
                </c:pt>
                <c:pt idx="18">
                  <c:v>12.922855559217608</c:v>
                </c:pt>
                <c:pt idx="19">
                  <c:v>13.418651216801781</c:v>
                </c:pt>
                <c:pt idx="20">
                  <c:v>13.533736451561481</c:v>
                </c:pt>
                <c:pt idx="21">
                  <c:v>13.842265332168415</c:v>
                </c:pt>
                <c:pt idx="22">
                  <c:v>14.537385407800569</c:v>
                </c:pt>
                <c:pt idx="23">
                  <c:v>14.769065151052631</c:v>
                </c:pt>
                <c:pt idx="24">
                  <c:v>14.772376583770042</c:v>
                </c:pt>
                <c:pt idx="25">
                  <c:v>14.971269699647076</c:v>
                </c:pt>
                <c:pt idx="26">
                  <c:v>15.561562531442798</c:v>
                </c:pt>
                <c:pt idx="27">
                  <c:v>14.792813250297248</c:v>
                </c:pt>
                <c:pt idx="28">
                  <c:v>14.750394119639035</c:v>
                </c:pt>
                <c:pt idx="29">
                  <c:v>14.045765453288876</c:v>
                </c:pt>
                <c:pt idx="30">
                  <c:v>14.686937305739685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89E0-41F6-85DD-55F68D992DFE}"/>
            </c:ext>
          </c:extLst>
        </c:ser>
        <c:ser>
          <c:idx val="13"/>
          <c:order val="13"/>
          <c:tx>
            <c:strRef>
              <c:f>'DATA AND CHART'!$B$30</c:f>
              <c:strCache>
                <c:ptCount val="1"/>
                <c:pt idx="0">
                  <c:v>Other categories proj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CHART'!$D$30:$BB$30</c:f>
              <c:numCache>
                <c:formatCode>General</c:formatCode>
                <c:ptCount val="51"/>
                <c:pt idx="31" formatCode="0.000">
                  <c:v>14.031778816687485</c:v>
                </c:pt>
                <c:pt idx="32" formatCode="0.000">
                  <c:v>14.007664970801493</c:v>
                </c:pt>
                <c:pt idx="33" formatCode="0.000">
                  <c:v>14.002097776206039</c:v>
                </c:pt>
                <c:pt idx="34" formatCode="0.000">
                  <c:v>13.976462623509608</c:v>
                </c:pt>
                <c:pt idx="35" formatCode="0.000">
                  <c:v>13.950410847214158</c:v>
                </c:pt>
                <c:pt idx="36" formatCode="0.000">
                  <c:v>13.816845864513157</c:v>
                </c:pt>
                <c:pt idx="37" formatCode="0.000">
                  <c:v>13.713028651267429</c:v>
                </c:pt>
                <c:pt idx="38" formatCode="0.000">
                  <c:v>13.609066396993843</c:v>
                </c:pt>
                <c:pt idx="39" formatCode="0.000">
                  <c:v>13.5050614856368</c:v>
                </c:pt>
                <c:pt idx="40" formatCode="0.000">
                  <c:v>13.374193135134712</c:v>
                </c:pt>
                <c:pt idx="41" formatCode="0.000">
                  <c:v>13.404992544813172</c:v>
                </c:pt>
                <c:pt idx="42" formatCode="0.000">
                  <c:v>13.43906227746511</c:v>
                </c:pt>
                <c:pt idx="43" formatCode="0.000">
                  <c:v>13.473132010228532</c:v>
                </c:pt>
                <c:pt idx="44" formatCode="0.000">
                  <c:v>13.507156909741555</c:v>
                </c:pt>
                <c:pt idx="45" formatCode="0.000">
                  <c:v>13.514462635968833</c:v>
                </c:pt>
                <c:pt idx="46" formatCode="0.000">
                  <c:v>13.552782480714601</c:v>
                </c:pt>
                <c:pt idx="47" formatCode="0.000">
                  <c:v>13.594382789912602</c:v>
                </c:pt>
                <c:pt idx="48" formatCode="0.000">
                  <c:v>13.635983099136014</c:v>
                </c:pt>
                <c:pt idx="49" formatCode="0.000">
                  <c:v>13.677583408378331</c:v>
                </c:pt>
                <c:pt idx="50" formatCode="0.000">
                  <c:v>13.692351060804002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89E0-41F6-85DD-55F68D992DFE}"/>
            </c:ext>
          </c:extLst>
        </c:ser>
        <c:ser>
          <c:idx val="14"/>
          <c:order val="14"/>
          <c:tx>
            <c:strRef>
              <c:f>'DATA AND CHART'!$B$43</c:f>
              <c:strCache>
                <c:ptCount val="1"/>
                <c:pt idx="0">
                  <c:v>Other categories_WAM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cat>
            <c:numRef>
              <c:f>'DATA AND CHART'!$D$4:$BB$4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'DATA AND CHART'!$D$43:$BB$43</c:f>
              <c:numCache>
                <c:formatCode>General</c:formatCode>
                <c:ptCount val="51"/>
                <c:pt idx="31">
                  <c:v>14.098815082634014</c:v>
                </c:pt>
                <c:pt idx="32">
                  <c:v>14.139332666580321</c:v>
                </c:pt>
                <c:pt idx="33">
                  <c:v>14.198527262655698</c:v>
                </c:pt>
                <c:pt idx="34">
                  <c:v>14.237249233175644</c:v>
                </c:pt>
                <c:pt idx="35">
                  <c:v>14.274994098916178</c:v>
                </c:pt>
                <c:pt idx="36">
                  <c:v>14.215358633980705</c:v>
                </c:pt>
                <c:pt idx="37">
                  <c:v>14.18489483772008</c:v>
                </c:pt>
                <c:pt idx="38">
                  <c:v>14.153534371127972</c:v>
                </c:pt>
                <c:pt idx="39">
                  <c:v>14.121282424282041</c:v>
                </c:pt>
                <c:pt idx="40">
                  <c:v>14.061295953277909</c:v>
                </c:pt>
                <c:pt idx="41">
                  <c:v>14.08782569574147</c:v>
                </c:pt>
                <c:pt idx="42">
                  <c:v>14.117671237913825</c:v>
                </c:pt>
                <c:pt idx="43">
                  <c:v>14.147516780197661</c:v>
                </c:pt>
                <c:pt idx="44">
                  <c:v>14.177316489231101</c:v>
                </c:pt>
                <c:pt idx="45">
                  <c:v>14.180398024978793</c:v>
                </c:pt>
                <c:pt idx="46">
                  <c:v>14.215798134510347</c:v>
                </c:pt>
                <c:pt idx="47">
                  <c:v>14.254478708494139</c:v>
                </c:pt>
                <c:pt idx="48">
                  <c:v>14.293159282503339</c:v>
                </c:pt>
                <c:pt idx="49">
                  <c:v>14.331839856531442</c:v>
                </c:pt>
                <c:pt idx="50">
                  <c:v>14.343686773742899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89E0-41F6-85DD-55F68D992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9143848"/>
        <c:axId val="739133680"/>
      </c:lineChart>
      <c:catAx>
        <c:axId val="739143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39133680"/>
        <c:crosses val="autoZero"/>
        <c:auto val="1"/>
        <c:lblAlgn val="ctr"/>
        <c:lblOffset val="100"/>
        <c:noMultiLvlLbl val="0"/>
      </c:catAx>
      <c:valAx>
        <c:axId val="739133680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Million tonnes of carbon dioxide equivalent (MtCO2e)</a:t>
                </a:r>
              </a:p>
            </c:rich>
          </c:tx>
          <c:layout>
            <c:manualLayout>
              <c:xMode val="edge"/>
              <c:yMode val="edge"/>
              <c:x val="3.0722869836559887E-2"/>
              <c:y val="0.231756097019727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39143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ysClr val="windowText" lastClr="000000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467592</xdr:colOff>
      <xdr:row>16</xdr:row>
      <xdr:rowOff>181841</xdr:rowOff>
    </xdr:from>
    <xdr:to>
      <xdr:col>31</xdr:col>
      <xdr:colOff>30308</xdr:colOff>
      <xdr:row>68</xdr:row>
      <xdr:rowOff>119063</xdr:rowOff>
    </xdr:to>
    <xdr:graphicFrame macro="">
      <xdr:nvGraphicFramePr>
        <xdr:cNvPr id="3" name="Diagramm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0.27102</cdr:x>
      <cdr:y>0.77936</cdr:y>
    </cdr:from>
    <cdr:to>
      <cdr:x>0.6564</cdr:x>
      <cdr:y>0.81598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37783" y="7581978"/>
          <a:ext cx="6310313" cy="356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300" b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•  with existing measure </a:t>
          </a:r>
          <a:r>
            <a:rPr lang="en-US" sz="1300" b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scenario (WEM)                           </a:t>
          </a:r>
          <a:r>
            <a:rPr lang="en-US" sz="1300" b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x  with additional measure</a:t>
          </a:r>
          <a:r>
            <a:rPr lang="en-US" sz="1300" b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scenario (</a:t>
          </a:r>
          <a:r>
            <a:rPr lang="en-US" sz="1300" b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WAM)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BB103"/>
  <sheetViews>
    <sheetView tabSelected="1" topLeftCell="A7" zoomScale="40" zoomScaleNormal="40" workbookViewId="0">
      <selection activeCell="AJ50" sqref="AJ50:AJ51"/>
    </sheetView>
  </sheetViews>
  <sheetFormatPr defaultColWidth="9.140625" defaultRowHeight="15" x14ac:dyDescent="0.25"/>
  <cols>
    <col min="1" max="1" width="9.140625" style="3"/>
    <col min="2" max="2" width="26.140625" style="3" customWidth="1"/>
    <col min="3" max="3" width="52.5703125" style="3" bestFit="1" customWidth="1"/>
    <col min="4" max="4" width="10" style="3" bestFit="1" customWidth="1"/>
    <col min="5" max="5" width="9.7109375" style="3" bestFit="1" customWidth="1"/>
    <col min="6" max="7" width="9.42578125" style="3" bestFit="1" customWidth="1"/>
    <col min="8" max="9" width="9" style="3" bestFit="1" customWidth="1"/>
    <col min="10" max="10" width="9.42578125" style="3" bestFit="1" customWidth="1"/>
    <col min="11" max="13" width="9.28515625" style="3" bestFit="1" customWidth="1"/>
    <col min="14" max="14" width="9.7109375" style="3" bestFit="1" customWidth="1"/>
    <col min="15" max="15" width="9" style="3" bestFit="1" customWidth="1"/>
    <col min="16" max="16" width="9.28515625" style="3" bestFit="1" customWidth="1"/>
    <col min="17" max="18" width="9.7109375" style="3" bestFit="1" customWidth="1"/>
    <col min="19" max="19" width="10" style="3" bestFit="1" customWidth="1"/>
    <col min="20" max="20" width="9.28515625" style="3" bestFit="1" customWidth="1"/>
    <col min="21" max="21" width="9.42578125" style="3" bestFit="1" customWidth="1"/>
    <col min="22" max="22" width="9.7109375" style="3" bestFit="1" customWidth="1"/>
    <col min="23" max="23" width="10" style="3" bestFit="1" customWidth="1"/>
    <col min="24" max="24" width="9.42578125" style="3" bestFit="1" customWidth="1"/>
    <col min="25" max="26" width="9" style="3" bestFit="1" customWidth="1"/>
    <col min="27" max="27" width="8.7109375" style="3" bestFit="1" customWidth="1"/>
    <col min="28" max="29" width="9.42578125" style="3" bestFit="1" customWidth="1"/>
    <col min="30" max="32" width="9.7109375" style="3" bestFit="1" customWidth="1"/>
    <col min="33" max="33" width="9.42578125" style="3" bestFit="1" customWidth="1"/>
    <col min="34" max="34" width="9.7109375" style="3" bestFit="1" customWidth="1"/>
    <col min="35" max="35" width="9.42578125" style="3" bestFit="1" customWidth="1"/>
    <col min="36" max="36" width="10" style="3" bestFit="1" customWidth="1"/>
    <col min="37" max="37" width="9.42578125" style="3" bestFit="1" customWidth="1"/>
    <col min="38" max="38" width="9.7109375" style="3" bestFit="1" customWidth="1"/>
    <col min="39" max="39" width="9.42578125" style="3" bestFit="1" customWidth="1"/>
    <col min="40" max="40" width="9.7109375" style="3" bestFit="1" customWidth="1"/>
    <col min="41" max="41" width="9.42578125" style="3" bestFit="1" customWidth="1"/>
    <col min="42" max="42" width="9.7109375" style="3" bestFit="1" customWidth="1"/>
    <col min="43" max="43" width="9.42578125" style="3" bestFit="1" customWidth="1"/>
    <col min="44" max="44" width="10" style="3" bestFit="1" customWidth="1"/>
    <col min="45" max="46" width="9.7109375" style="3" bestFit="1" customWidth="1"/>
    <col min="47" max="47" width="9.42578125" style="3" bestFit="1" customWidth="1"/>
    <col min="48" max="48" width="9.7109375" style="3" bestFit="1" customWidth="1"/>
    <col min="49" max="50" width="10" style="3" bestFit="1" customWidth="1"/>
    <col min="51" max="52" width="9.7109375" style="3" bestFit="1" customWidth="1"/>
    <col min="53" max="53" width="9.42578125" style="3" bestFit="1" customWidth="1"/>
    <col min="54" max="54" width="9.7109375" style="3" bestFit="1" customWidth="1"/>
    <col min="55" max="16384" width="9.140625" style="3"/>
  </cols>
  <sheetData>
    <row r="1" spans="2:54" x14ac:dyDescent="0.25"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4" spans="2:54" ht="50.25" customHeight="1" x14ac:dyDescent="0.25">
      <c r="C4" s="11" t="s">
        <v>30</v>
      </c>
      <c r="D4" s="2">
        <v>1990</v>
      </c>
      <c r="E4" s="2">
        <v>1991</v>
      </c>
      <c r="F4" s="2">
        <v>1992</v>
      </c>
      <c r="G4" s="2">
        <v>1993</v>
      </c>
      <c r="H4" s="2">
        <v>1994</v>
      </c>
      <c r="I4" s="2">
        <v>1995</v>
      </c>
      <c r="J4" s="2">
        <v>1996</v>
      </c>
      <c r="K4" s="2">
        <v>1997</v>
      </c>
      <c r="L4" s="2">
        <v>1998</v>
      </c>
      <c r="M4" s="2">
        <v>1999</v>
      </c>
      <c r="N4" s="2">
        <v>2000</v>
      </c>
      <c r="O4" s="2">
        <v>2001</v>
      </c>
      <c r="P4" s="2">
        <v>2002</v>
      </c>
      <c r="Q4" s="2">
        <v>2003</v>
      </c>
      <c r="R4" s="2">
        <v>2004</v>
      </c>
      <c r="S4" s="2">
        <v>2005</v>
      </c>
      <c r="T4" s="2">
        <v>2006</v>
      </c>
      <c r="U4" s="2">
        <v>2007</v>
      </c>
      <c r="V4" s="2">
        <v>2008</v>
      </c>
      <c r="W4" s="2">
        <v>2009</v>
      </c>
      <c r="X4" s="2">
        <v>2010</v>
      </c>
      <c r="Y4" s="2">
        <v>2011</v>
      </c>
      <c r="Z4" s="2">
        <v>2012</v>
      </c>
      <c r="AA4" s="2">
        <v>2013</v>
      </c>
      <c r="AB4" s="2">
        <v>2014</v>
      </c>
      <c r="AC4" s="2">
        <v>2015</v>
      </c>
      <c r="AD4" s="2">
        <v>2016</v>
      </c>
      <c r="AE4" s="2">
        <v>2017</v>
      </c>
      <c r="AF4" s="2">
        <v>2018</v>
      </c>
      <c r="AG4" s="2">
        <v>2019</v>
      </c>
      <c r="AH4" s="2">
        <v>2020</v>
      </c>
      <c r="AI4" s="2">
        <v>2021</v>
      </c>
      <c r="AJ4" s="2">
        <v>2022</v>
      </c>
      <c r="AK4" s="2">
        <v>2023</v>
      </c>
      <c r="AL4" s="2">
        <v>2024</v>
      </c>
      <c r="AM4" s="2">
        <v>2025</v>
      </c>
      <c r="AN4" s="2">
        <v>2026</v>
      </c>
      <c r="AO4" s="2">
        <v>2027</v>
      </c>
      <c r="AP4" s="2">
        <v>2028</v>
      </c>
      <c r="AQ4" s="2">
        <v>2029</v>
      </c>
      <c r="AR4" s="2">
        <v>2030</v>
      </c>
      <c r="AS4" s="2">
        <v>2031</v>
      </c>
      <c r="AT4" s="2">
        <v>2032</v>
      </c>
      <c r="AU4" s="2">
        <v>2033</v>
      </c>
      <c r="AV4" s="2">
        <v>2034</v>
      </c>
      <c r="AW4" s="2">
        <v>2035</v>
      </c>
      <c r="AX4" s="2">
        <v>2036</v>
      </c>
      <c r="AY4" s="2">
        <v>2037</v>
      </c>
      <c r="AZ4" s="2">
        <v>2038</v>
      </c>
      <c r="BA4" s="2">
        <v>2039</v>
      </c>
      <c r="BB4" s="2">
        <v>2040</v>
      </c>
    </row>
    <row r="5" spans="2:54" x14ac:dyDescent="0.25">
      <c r="C5" s="4" t="s">
        <v>0</v>
      </c>
      <c r="D5" s="5">
        <v>482.92040803048042</v>
      </c>
      <c r="E5" s="5">
        <v>454.92795958074453</v>
      </c>
      <c r="F5" s="5">
        <v>433.21420409340203</v>
      </c>
      <c r="G5" s="5">
        <v>422.31921767044673</v>
      </c>
      <c r="H5" s="5">
        <v>417.3793598600144</v>
      </c>
      <c r="I5" s="5">
        <v>417.39456203552641</v>
      </c>
      <c r="J5" s="5">
        <v>419.00563474723958</v>
      </c>
      <c r="K5" s="5">
        <v>417.47696237063121</v>
      </c>
      <c r="L5" s="5">
        <v>415.24560313010176</v>
      </c>
      <c r="M5" s="5">
        <v>413.5342420602766</v>
      </c>
      <c r="N5" s="5">
        <v>409.45882335557434</v>
      </c>
      <c r="O5" s="5">
        <v>407.52092733345199</v>
      </c>
      <c r="P5" s="5">
        <v>400.10454901332605</v>
      </c>
      <c r="Q5" s="5">
        <v>395.46570455211815</v>
      </c>
      <c r="R5" s="5">
        <v>394.49704047603831</v>
      </c>
      <c r="S5" s="5">
        <v>389.00633160349321</v>
      </c>
      <c r="T5" s="5">
        <v>385.74652735011102</v>
      </c>
      <c r="U5" s="5">
        <v>389.38128345766592</v>
      </c>
      <c r="V5" s="5">
        <v>386.00748392049638</v>
      </c>
      <c r="W5" s="5">
        <v>380.89171767699315</v>
      </c>
      <c r="X5" s="5">
        <v>376.72635706170257</v>
      </c>
      <c r="Y5" s="5">
        <v>375.53735061454358</v>
      </c>
      <c r="Z5" s="5">
        <v>375.11931731450017</v>
      </c>
      <c r="AA5" s="5">
        <v>378.19059943244298</v>
      </c>
      <c r="AB5" s="5">
        <v>384.01438236351851</v>
      </c>
      <c r="AC5" s="5">
        <v>385.50559918694239</v>
      </c>
      <c r="AD5" s="5">
        <v>386.87041840216858</v>
      </c>
      <c r="AE5" s="5">
        <v>389.54825428076879</v>
      </c>
      <c r="AF5" s="5">
        <v>386.25425843891759</v>
      </c>
      <c r="AG5" s="5">
        <v>381.64761167090552</v>
      </c>
      <c r="AH5" s="5">
        <v>382.44969656940287</v>
      </c>
      <c r="AI5" s="6"/>
    </row>
    <row r="6" spans="2:54" x14ac:dyDescent="0.25">
      <c r="C6" s="4" t="s">
        <v>32</v>
      </c>
      <c r="D6" s="5">
        <v>211.12375891309685</v>
      </c>
      <c r="E6" s="5">
        <v>201.48931906397993</v>
      </c>
      <c r="F6" s="5">
        <v>192.72038686989205</v>
      </c>
      <c r="G6" s="5">
        <v>187.64450409759112</v>
      </c>
      <c r="H6" s="5">
        <v>185.17832234831047</v>
      </c>
      <c r="I6" s="5">
        <v>184.60998003647043</v>
      </c>
      <c r="J6" s="5">
        <v>184.84403872085036</v>
      </c>
      <c r="K6" s="5">
        <v>182.52629316211267</v>
      </c>
      <c r="L6" s="5">
        <v>180.85638969230322</v>
      </c>
      <c r="M6" s="5">
        <v>179.65209129805589</v>
      </c>
      <c r="N6" s="5">
        <v>177.84655012398505</v>
      </c>
      <c r="O6" s="5">
        <v>176.7399504454954</v>
      </c>
      <c r="P6" s="5">
        <v>173.38169615406736</v>
      </c>
      <c r="Q6" s="5">
        <v>171.88561069909966</v>
      </c>
      <c r="R6" s="5">
        <v>169.01289638357011</v>
      </c>
      <c r="S6" s="5">
        <v>168.69038296537258</v>
      </c>
      <c r="T6" s="5">
        <v>167.69918639688234</v>
      </c>
      <c r="U6" s="5">
        <v>168.60900414797996</v>
      </c>
      <c r="V6" s="5">
        <v>167.8143803738848</v>
      </c>
      <c r="W6" s="5">
        <v>166.2701189228778</v>
      </c>
      <c r="X6" s="5">
        <v>164.48258410816226</v>
      </c>
      <c r="Y6" s="5">
        <v>162.47052547082748</v>
      </c>
      <c r="Z6" s="5">
        <v>162.45687231297919</v>
      </c>
      <c r="AA6" s="5">
        <v>163.16530982866729</v>
      </c>
      <c r="AB6" s="5">
        <v>164.34325371675257</v>
      </c>
      <c r="AC6" s="5">
        <v>165.93362345078327</v>
      </c>
      <c r="AD6" s="5">
        <v>166.61360024047062</v>
      </c>
      <c r="AE6" s="5">
        <v>166.77906539874999</v>
      </c>
      <c r="AF6" s="5">
        <v>165.94859179982203</v>
      </c>
      <c r="AG6" s="5">
        <v>164.35327507090787</v>
      </c>
      <c r="AH6" s="5">
        <v>164.01888052069344</v>
      </c>
      <c r="AI6" s="6"/>
    </row>
    <row r="7" spans="2:54" x14ac:dyDescent="0.25">
      <c r="C7" s="4" t="s">
        <v>33</v>
      </c>
      <c r="D7" s="5">
        <v>72.747382323797808</v>
      </c>
      <c r="E7" s="5">
        <v>69.102906024941305</v>
      </c>
      <c r="F7" s="5">
        <v>67.118987918544249</v>
      </c>
      <c r="G7" s="5">
        <v>65.378695461314635</v>
      </c>
      <c r="H7" s="5">
        <v>64.595821477676282</v>
      </c>
      <c r="I7" s="5">
        <v>64.472837471474932</v>
      </c>
      <c r="J7" s="5">
        <v>63.709060678734794</v>
      </c>
      <c r="K7" s="5">
        <v>63.607844228601799</v>
      </c>
      <c r="L7" s="5">
        <v>63.95473190590495</v>
      </c>
      <c r="M7" s="5">
        <v>63.66579119187935</v>
      </c>
      <c r="N7" s="5">
        <v>63.524672457280722</v>
      </c>
      <c r="O7" s="5">
        <v>63.74627318556611</v>
      </c>
      <c r="P7" s="5">
        <v>63.261769606714878</v>
      </c>
      <c r="Q7" s="5">
        <v>63.3446524635985</v>
      </c>
      <c r="R7" s="5">
        <v>62.373479395825491</v>
      </c>
      <c r="S7" s="5">
        <v>61.209380580483533</v>
      </c>
      <c r="T7" s="5">
        <v>60.827145934460511</v>
      </c>
      <c r="U7" s="5">
        <v>61.04196876289263</v>
      </c>
      <c r="V7" s="5">
        <v>59.50207842703319</v>
      </c>
      <c r="W7" s="5">
        <v>59.285116100113811</v>
      </c>
      <c r="X7" s="5">
        <v>56.851694405584269</v>
      </c>
      <c r="Y7" s="5">
        <v>57.143585269997835</v>
      </c>
      <c r="Z7" s="5">
        <v>56.136607504326214</v>
      </c>
      <c r="AA7" s="5">
        <v>55.504967820162143</v>
      </c>
      <c r="AB7" s="5">
        <v>56.39719165957915</v>
      </c>
      <c r="AC7" s="5">
        <v>56.989871578248561</v>
      </c>
      <c r="AD7" s="5">
        <v>56.425908496792339</v>
      </c>
      <c r="AE7" s="5">
        <v>56.796194914339345</v>
      </c>
      <c r="AF7" s="5">
        <v>56.80353951027805</v>
      </c>
      <c r="AG7" s="5">
        <v>56.300622004708458</v>
      </c>
      <c r="AH7" s="5">
        <v>56.716242340280708</v>
      </c>
      <c r="AI7" s="6"/>
    </row>
    <row r="8" spans="2:54" x14ac:dyDescent="0.25">
      <c r="C8" s="3" t="s">
        <v>34</v>
      </c>
      <c r="D8" s="7">
        <v>2.817173447828059</v>
      </c>
      <c r="E8" s="7">
        <v>2.6304391575826269</v>
      </c>
      <c r="F8" s="7">
        <v>2.5856594611407306</v>
      </c>
      <c r="G8" s="7">
        <v>2.5473507905244261</v>
      </c>
      <c r="H8" s="7">
        <v>2.6398216812769726</v>
      </c>
      <c r="I8" s="7">
        <v>2.6349995014588901</v>
      </c>
      <c r="J8" s="7">
        <v>2.7987242884719472</v>
      </c>
      <c r="K8" s="7">
        <v>2.813377537230398</v>
      </c>
      <c r="L8" s="7">
        <v>2.6690249452220853</v>
      </c>
      <c r="M8" s="7">
        <v>2.5719127101770809</v>
      </c>
      <c r="N8" s="7">
        <v>2.4799892150250971</v>
      </c>
      <c r="O8" s="7">
        <v>2.4788297573384241</v>
      </c>
      <c r="P8" s="7">
        <v>2.5222846641533256</v>
      </c>
      <c r="Q8" s="7">
        <v>2.6052872080980944</v>
      </c>
      <c r="R8" s="7">
        <v>2.7315085339306049</v>
      </c>
      <c r="S8" s="7">
        <v>2.6402936219689148</v>
      </c>
      <c r="T8" s="7">
        <v>2.5884249216091968</v>
      </c>
      <c r="U8" s="7">
        <v>2.6528245936350001</v>
      </c>
      <c r="V8" s="7">
        <v>2.495731818491866</v>
      </c>
      <c r="W8" s="7">
        <v>2.7980286032832891</v>
      </c>
      <c r="X8" s="7">
        <v>2.8355672230560645</v>
      </c>
      <c r="Y8" s="7">
        <v>2.839430038213191</v>
      </c>
      <c r="Z8" s="7">
        <v>2.7518257771112786</v>
      </c>
      <c r="AA8" s="7">
        <v>2.6038840784419892</v>
      </c>
      <c r="AB8" s="7">
        <v>2.5295069117248303</v>
      </c>
      <c r="AC8" s="7">
        <v>2.6079408949882219</v>
      </c>
      <c r="AD8" s="7">
        <v>2.6886016886354196</v>
      </c>
      <c r="AE8" s="7">
        <v>2.572941211280249</v>
      </c>
      <c r="AF8" s="7">
        <v>2.4892024842563867</v>
      </c>
      <c r="AG8" s="7">
        <v>2.4677339890139778</v>
      </c>
      <c r="AH8" s="7">
        <v>2.4410223258649411</v>
      </c>
      <c r="AI8" s="6"/>
    </row>
    <row r="9" spans="2:54" x14ac:dyDescent="0.25">
      <c r="C9" s="4" t="s">
        <v>35</v>
      </c>
      <c r="D9" s="5">
        <v>180.30542897262072</v>
      </c>
      <c r="E9" s="5">
        <v>168.62534540372454</v>
      </c>
      <c r="F9" s="5">
        <v>158.68077135728973</v>
      </c>
      <c r="G9" s="5">
        <v>155.00220823646237</v>
      </c>
      <c r="H9" s="5">
        <v>153.76252059815542</v>
      </c>
      <c r="I9" s="5">
        <v>154.10700531379362</v>
      </c>
      <c r="J9" s="5">
        <v>155.45869566049456</v>
      </c>
      <c r="K9" s="5">
        <v>156.36692126282864</v>
      </c>
      <c r="L9" s="5">
        <v>155.39929913095446</v>
      </c>
      <c r="M9" s="5">
        <v>155.46686528372931</v>
      </c>
      <c r="N9" s="5">
        <v>153.43392630289523</v>
      </c>
      <c r="O9" s="5">
        <v>153.25398028251084</v>
      </c>
      <c r="P9" s="5">
        <v>149.78427924894771</v>
      </c>
      <c r="Q9" s="5">
        <v>146.3849431219821</v>
      </c>
      <c r="R9" s="5">
        <v>149.90217797359645</v>
      </c>
      <c r="S9" s="5">
        <v>145.99790636923058</v>
      </c>
      <c r="T9" s="5">
        <v>144.43101703150558</v>
      </c>
      <c r="U9" s="5">
        <v>145.99484352502111</v>
      </c>
      <c r="V9" s="5">
        <v>145.76816956036077</v>
      </c>
      <c r="W9" s="5">
        <v>141.91783143719971</v>
      </c>
      <c r="X9" s="5">
        <v>141.85834209639441</v>
      </c>
      <c r="Y9" s="5">
        <v>142.08097454154984</v>
      </c>
      <c r="Z9" s="5">
        <v>141.9884520893942</v>
      </c>
      <c r="AA9" s="5">
        <v>144.75125663256088</v>
      </c>
      <c r="AB9" s="5">
        <v>148.50156040341682</v>
      </c>
      <c r="AC9" s="5">
        <v>147.61083445826344</v>
      </c>
      <c r="AD9" s="5">
        <v>148.26934713346282</v>
      </c>
      <c r="AE9" s="5">
        <v>151.18018071738223</v>
      </c>
      <c r="AF9" s="5">
        <v>148.75173300917848</v>
      </c>
      <c r="AG9" s="5">
        <v>146.94794914200034</v>
      </c>
      <c r="AH9" s="5">
        <v>147.0276364026891</v>
      </c>
      <c r="AI9" s="6"/>
    </row>
    <row r="10" spans="2:54" x14ac:dyDescent="0.25">
      <c r="C10" s="3" t="s">
        <v>36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6"/>
    </row>
    <row r="11" spans="2:54" x14ac:dyDescent="0.25">
      <c r="C11" s="3" t="s">
        <v>37</v>
      </c>
      <c r="D11" s="7">
        <v>1.8597057360150047</v>
      </c>
      <c r="E11" s="7">
        <v>1.8414517164559774</v>
      </c>
      <c r="F11" s="7">
        <v>2.3253813711739983</v>
      </c>
      <c r="G11" s="7">
        <v>2.0776395750847341</v>
      </c>
      <c r="H11" s="7">
        <v>1.8304057850779671</v>
      </c>
      <c r="I11" s="7">
        <v>1.6860659525932493</v>
      </c>
      <c r="J11" s="7">
        <v>2.2301482823296528</v>
      </c>
      <c r="K11" s="7">
        <v>1.7721880534292664</v>
      </c>
      <c r="L11" s="7">
        <v>2.1138151066768072</v>
      </c>
      <c r="M11" s="7">
        <v>1.7939381539533583</v>
      </c>
      <c r="N11" s="7">
        <v>1.9586818851677257</v>
      </c>
      <c r="O11" s="7">
        <v>1.2566188290750819</v>
      </c>
      <c r="P11" s="7">
        <v>1.4102117869565367</v>
      </c>
      <c r="Q11" s="7">
        <v>1.4987839526448061</v>
      </c>
      <c r="R11" s="7">
        <v>1.0501317800926315</v>
      </c>
      <c r="S11" s="7">
        <v>1.0009017269582761</v>
      </c>
      <c r="T11" s="7">
        <v>0.9887995351615998</v>
      </c>
      <c r="U11" s="7">
        <v>1.5914970879398742</v>
      </c>
      <c r="V11" s="7">
        <v>0.94303764592218753</v>
      </c>
      <c r="W11" s="7">
        <v>1.0042085086339219</v>
      </c>
      <c r="X11" s="7">
        <v>0.82342341374062333</v>
      </c>
      <c r="Y11" s="7">
        <v>0.8390183518288421</v>
      </c>
      <c r="Z11" s="7">
        <v>1.2869822215449755</v>
      </c>
      <c r="AA11" s="7">
        <v>0.83792584920713276</v>
      </c>
      <c r="AB11" s="7">
        <v>0.81694972075144734</v>
      </c>
      <c r="AC11" s="7">
        <v>0.91839319940257635</v>
      </c>
      <c r="AD11" s="7">
        <v>0.82703135612925238</v>
      </c>
      <c r="AE11" s="7">
        <v>0.66395206368564352</v>
      </c>
      <c r="AF11" s="7">
        <v>0.61821192734426889</v>
      </c>
      <c r="AG11" s="7">
        <v>0.69247643528510028</v>
      </c>
      <c r="AH11" s="7">
        <v>0.9580611349573519</v>
      </c>
      <c r="AI11" s="6"/>
    </row>
    <row r="12" spans="2:54" x14ac:dyDescent="0.25">
      <c r="C12" s="3" t="s">
        <v>38</v>
      </c>
      <c r="D12" s="7">
        <v>9.357065361829136</v>
      </c>
      <c r="E12" s="7">
        <v>7.1604091215956744</v>
      </c>
      <c r="F12" s="7">
        <v>5.7421814459238574</v>
      </c>
      <c r="G12" s="7">
        <v>5.7465625089258268</v>
      </c>
      <c r="H12" s="7">
        <v>5.4554920085511664</v>
      </c>
      <c r="I12" s="7">
        <v>6.0889002489274162</v>
      </c>
      <c r="J12" s="7">
        <v>6.03912146455058</v>
      </c>
      <c r="K12" s="7">
        <v>6.4481968396931233</v>
      </c>
      <c r="L12" s="7">
        <v>6.0272744178336906</v>
      </c>
      <c r="M12" s="7">
        <v>5.9031773443526179</v>
      </c>
      <c r="N12" s="7">
        <v>5.5730807937442108</v>
      </c>
      <c r="O12" s="7">
        <v>5.5299974454743452</v>
      </c>
      <c r="P12" s="7">
        <v>5.3418257220831071</v>
      </c>
      <c r="Q12" s="7">
        <v>5.2479313593205745</v>
      </c>
      <c r="R12" s="7">
        <v>4.8654132570084769</v>
      </c>
      <c r="S12" s="7">
        <v>4.811206303850347</v>
      </c>
      <c r="T12" s="7">
        <v>4.3687682209792795</v>
      </c>
      <c r="U12" s="7">
        <v>4.2805513076901525</v>
      </c>
      <c r="V12" s="7">
        <v>4.3314969424217757</v>
      </c>
      <c r="W12" s="7">
        <v>4.2857107281358342</v>
      </c>
      <c r="X12" s="7">
        <v>4.2645071413586733</v>
      </c>
      <c r="Y12" s="7">
        <v>4.2793632452661683</v>
      </c>
      <c r="Z12" s="7">
        <v>4.3475237642246514</v>
      </c>
      <c r="AA12" s="7">
        <v>4.9639901174352135</v>
      </c>
      <c r="AB12" s="7">
        <v>4.9064943978278741</v>
      </c>
      <c r="AC12" s="7">
        <v>4.6640183154547614</v>
      </c>
      <c r="AD12" s="7">
        <v>5.010104106007069</v>
      </c>
      <c r="AE12" s="7">
        <v>4.6075179948286706</v>
      </c>
      <c r="AF12" s="7">
        <v>4.9638126257540458</v>
      </c>
      <c r="AG12" s="7">
        <v>4.7736360045354083</v>
      </c>
      <c r="AH12" s="7">
        <v>5.0946817357761107</v>
      </c>
      <c r="AI12" s="6"/>
    </row>
    <row r="13" spans="2:54" x14ac:dyDescent="0.25">
      <c r="C13" s="3" t="s">
        <v>39</v>
      </c>
      <c r="D13" s="7">
        <v>3.5969748180520469</v>
      </c>
      <c r="E13" s="7">
        <v>3.0580948486186692</v>
      </c>
      <c r="F13" s="7">
        <v>3.086781838053458</v>
      </c>
      <c r="G13" s="7">
        <v>2.9962954644848736</v>
      </c>
      <c r="H13" s="7">
        <v>2.9567726515484121</v>
      </c>
      <c r="I13" s="7">
        <v>2.8228463972775319</v>
      </c>
      <c r="J13" s="7">
        <v>2.9149747127747205</v>
      </c>
      <c r="K13" s="7">
        <v>2.9486664071529587</v>
      </c>
      <c r="L13" s="7">
        <v>3.1776043499942661</v>
      </c>
      <c r="M13" s="7">
        <v>3.327929686942841</v>
      </c>
      <c r="N13" s="7">
        <v>3.5288225194140299</v>
      </c>
      <c r="O13" s="7">
        <v>3.5084962719082795</v>
      </c>
      <c r="P13" s="7">
        <v>3.399601126871703</v>
      </c>
      <c r="Q13" s="7">
        <v>3.466158368018553</v>
      </c>
      <c r="R13" s="7">
        <v>3.5074191118301856</v>
      </c>
      <c r="S13" s="7">
        <v>3.3867187176236375</v>
      </c>
      <c r="T13" s="7">
        <v>3.4799152369880173</v>
      </c>
      <c r="U13" s="7">
        <v>3.6597698169826751</v>
      </c>
      <c r="V13" s="7">
        <v>3.5416212349716014</v>
      </c>
      <c r="W13" s="7">
        <v>3.5616023744098979</v>
      </c>
      <c r="X13" s="7">
        <v>3.6558456010284339</v>
      </c>
      <c r="Y13" s="7">
        <v>3.6376362912487368</v>
      </c>
      <c r="Z13" s="7">
        <v>3.9320022580118903</v>
      </c>
      <c r="AA13" s="7">
        <v>3.8878384864510092</v>
      </c>
      <c r="AB13" s="7">
        <v>4.0209470938443621</v>
      </c>
      <c r="AC13" s="7">
        <v>4.2430659181682575</v>
      </c>
      <c r="AD13" s="7">
        <v>4.5354675589221625</v>
      </c>
      <c r="AE13" s="7">
        <v>4.4548948343770709</v>
      </c>
      <c r="AF13" s="7">
        <v>4.1909321646815094</v>
      </c>
      <c r="AG13" s="7">
        <v>3.8029334834567114</v>
      </c>
      <c r="AH13" s="7">
        <v>3.8360378974852218</v>
      </c>
      <c r="AI13" s="6"/>
    </row>
    <row r="14" spans="2:54" x14ac:dyDescent="0.25">
      <c r="C14" s="3" t="s">
        <v>40</v>
      </c>
      <c r="D14" s="7">
        <v>1.1125180542276665</v>
      </c>
      <c r="E14" s="7">
        <v>1.0190265134498897</v>
      </c>
      <c r="F14" s="7">
        <v>0.952750876690455</v>
      </c>
      <c r="G14" s="7">
        <v>0.9242702833349169</v>
      </c>
      <c r="H14" s="7">
        <v>0.95812761016436654</v>
      </c>
      <c r="I14" s="7">
        <v>0.96690287554734922</v>
      </c>
      <c r="J14" s="7">
        <v>1.0025384760498073</v>
      </c>
      <c r="K14" s="7">
        <v>0.98297269798879872</v>
      </c>
      <c r="L14" s="7">
        <v>1.0238137847296045</v>
      </c>
      <c r="M14" s="7">
        <v>1.1257214275463365</v>
      </c>
      <c r="N14" s="7">
        <v>1.0706296022335202</v>
      </c>
      <c r="O14" s="7">
        <v>0.94664776621129743</v>
      </c>
      <c r="P14" s="7">
        <v>0.91664218222088967</v>
      </c>
      <c r="Q14" s="7">
        <v>0.9307654771663344</v>
      </c>
      <c r="R14" s="7">
        <v>0.92307636832562556</v>
      </c>
      <c r="S14" s="7">
        <v>0.92319188909364325</v>
      </c>
      <c r="T14" s="7">
        <v>0.89147585738479418</v>
      </c>
      <c r="U14" s="7">
        <v>0.92595825659848829</v>
      </c>
      <c r="V14" s="7">
        <v>0.90500877292469695</v>
      </c>
      <c r="W14" s="7">
        <v>0.89228553306748215</v>
      </c>
      <c r="X14" s="7">
        <v>0.88730786474081202</v>
      </c>
      <c r="Y14" s="7">
        <v>0.96158908190521897</v>
      </c>
      <c r="Z14" s="7">
        <v>0.9253633563327035</v>
      </c>
      <c r="AA14" s="7">
        <v>0.94081442234676449</v>
      </c>
      <c r="AB14" s="7">
        <v>0.91600700125639889</v>
      </c>
      <c r="AC14" s="7">
        <v>0.9029252334922695</v>
      </c>
      <c r="AD14" s="7">
        <v>0.8776760741050752</v>
      </c>
      <c r="AE14" s="7">
        <v>0.8936679691015742</v>
      </c>
      <c r="AF14" s="7">
        <v>0.91517361480954662</v>
      </c>
      <c r="AG14" s="7">
        <v>0.74329718142629031</v>
      </c>
      <c r="AH14" s="7">
        <v>0.79144585208467177</v>
      </c>
      <c r="AI14" s="6"/>
    </row>
    <row r="15" spans="2:54" x14ac:dyDescent="0.25">
      <c r="C15" s="3" t="s">
        <v>41</v>
      </c>
      <c r="D15" s="7">
        <v>4.0040301306630002E-4</v>
      </c>
      <c r="E15" s="7">
        <v>9.6773039581376998E-4</v>
      </c>
      <c r="F15" s="7">
        <v>1.30295469345487E-3</v>
      </c>
      <c r="G15" s="7">
        <v>1.6912527238134899E-3</v>
      </c>
      <c r="H15" s="7">
        <v>2.07569925337418E-3</v>
      </c>
      <c r="I15" s="7">
        <v>5.0242379828462401E-3</v>
      </c>
      <c r="J15" s="7">
        <v>8.3324629830134386E-3</v>
      </c>
      <c r="K15" s="7">
        <v>1.0502181593556439E-2</v>
      </c>
      <c r="L15" s="7">
        <v>2.3649796482691977E-2</v>
      </c>
      <c r="M15" s="7">
        <v>2.6814963639860072E-2</v>
      </c>
      <c r="N15" s="7">
        <v>4.2470455828680122E-2</v>
      </c>
      <c r="O15" s="7">
        <v>6.013334987224974E-2</v>
      </c>
      <c r="P15" s="7">
        <v>8.6238521310496613E-2</v>
      </c>
      <c r="Q15" s="7">
        <v>0.1015719021895604</v>
      </c>
      <c r="R15" s="7">
        <v>0.1309376718587493</v>
      </c>
      <c r="S15" s="7">
        <v>0.34634942891170944</v>
      </c>
      <c r="T15" s="7">
        <v>0.47179421513970271</v>
      </c>
      <c r="U15" s="7">
        <v>0.62486595892591523</v>
      </c>
      <c r="V15" s="7">
        <v>0.70595914448547992</v>
      </c>
      <c r="W15" s="7">
        <v>0.8768154692713549</v>
      </c>
      <c r="X15" s="7">
        <v>1.0670852076368758</v>
      </c>
      <c r="Y15" s="7">
        <v>1.2852283237062578</v>
      </c>
      <c r="Z15" s="7">
        <v>1.2936880305750711</v>
      </c>
      <c r="AA15" s="7">
        <v>1.5346121971705202</v>
      </c>
      <c r="AB15" s="7">
        <v>1.5824714583651314</v>
      </c>
      <c r="AC15" s="7">
        <v>1.6349261381409901</v>
      </c>
      <c r="AD15" s="7">
        <v>1.6226817476438185</v>
      </c>
      <c r="AE15" s="7">
        <v>1.5998391770240394</v>
      </c>
      <c r="AF15" s="7">
        <v>1.5730613027932783</v>
      </c>
      <c r="AG15" s="7">
        <v>1.5656883595713875</v>
      </c>
      <c r="AH15" s="7">
        <v>1.5656883595713875</v>
      </c>
    </row>
    <row r="16" spans="2:54" x14ac:dyDescent="0.25">
      <c r="B16" s="3" t="s">
        <v>31</v>
      </c>
      <c r="C16" s="4" t="s">
        <v>1</v>
      </c>
      <c r="D16" s="15">
        <f>(SUM(D10:D15)+D8)</f>
        <v>18.743837820964981</v>
      </c>
      <c r="E16" s="15">
        <f t="shared" ref="E16:AH16" si="0">(SUM(E10:E15)+E8)</f>
        <v>15.710389088098651</v>
      </c>
      <c r="F16" s="15">
        <f t="shared" si="0"/>
        <v>14.694057947675953</v>
      </c>
      <c r="G16" s="15">
        <f t="shared" si="0"/>
        <v>14.29380987507859</v>
      </c>
      <c r="H16" s="15">
        <f t="shared" si="0"/>
        <v>13.842695435872258</v>
      </c>
      <c r="I16" s="15">
        <f t="shared" si="0"/>
        <v>14.204739213787285</v>
      </c>
      <c r="J16" s="15">
        <f t="shared" si="0"/>
        <v>14.993839687159721</v>
      </c>
      <c r="K16" s="15">
        <f t="shared" si="0"/>
        <v>14.975903717088103</v>
      </c>
      <c r="L16" s="15">
        <f t="shared" si="0"/>
        <v>15.035182400939146</v>
      </c>
      <c r="M16" s="15">
        <f t="shared" si="0"/>
        <v>14.749494286612094</v>
      </c>
      <c r="N16" s="15">
        <f t="shared" si="0"/>
        <v>14.653674471413265</v>
      </c>
      <c r="O16" s="15">
        <f t="shared" si="0"/>
        <v>13.780723419879678</v>
      </c>
      <c r="P16" s="15">
        <f t="shared" si="0"/>
        <v>13.676804003596059</v>
      </c>
      <c r="Q16" s="15">
        <f t="shared" si="0"/>
        <v>13.850498267437922</v>
      </c>
      <c r="R16" s="15">
        <f t="shared" si="0"/>
        <v>13.208486723046274</v>
      </c>
      <c r="S16" s="15">
        <f t="shared" si="0"/>
        <v>13.10866168840653</v>
      </c>
      <c r="T16" s="15">
        <f t="shared" si="0"/>
        <v>12.78917798726259</v>
      </c>
      <c r="U16" s="15">
        <f t="shared" si="0"/>
        <v>13.735467021772104</v>
      </c>
      <c r="V16" s="15">
        <f t="shared" si="0"/>
        <v>12.922855559217608</v>
      </c>
      <c r="W16" s="15">
        <f t="shared" si="0"/>
        <v>13.418651216801781</v>
      </c>
      <c r="X16" s="15">
        <f t="shared" si="0"/>
        <v>13.533736451561481</v>
      </c>
      <c r="Y16" s="15">
        <f t="shared" si="0"/>
        <v>13.842265332168415</v>
      </c>
      <c r="Z16" s="15">
        <f t="shared" si="0"/>
        <v>14.537385407800569</v>
      </c>
      <c r="AA16" s="15">
        <f t="shared" si="0"/>
        <v>14.769065151052631</v>
      </c>
      <c r="AB16" s="15">
        <f t="shared" si="0"/>
        <v>14.772376583770042</v>
      </c>
      <c r="AC16" s="15">
        <f t="shared" si="0"/>
        <v>14.971269699647076</v>
      </c>
      <c r="AD16" s="15">
        <f t="shared" si="0"/>
        <v>15.561562531442798</v>
      </c>
      <c r="AE16" s="15">
        <f t="shared" si="0"/>
        <v>14.792813250297248</v>
      </c>
      <c r="AF16" s="15">
        <f t="shared" si="0"/>
        <v>14.750394119639035</v>
      </c>
      <c r="AG16" s="15">
        <f t="shared" si="0"/>
        <v>14.045765453288876</v>
      </c>
      <c r="AH16" s="15">
        <f t="shared" si="0"/>
        <v>14.686937305739685</v>
      </c>
    </row>
    <row r="17" spans="2:54" x14ac:dyDescent="0.25"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2:54" x14ac:dyDescent="0.25">
      <c r="C18" s="2" t="s">
        <v>2</v>
      </c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2:54" x14ac:dyDescent="0.25">
      <c r="C19" s="4" t="s">
        <v>3</v>
      </c>
      <c r="AI19" s="5">
        <v>385.25842052577184</v>
      </c>
      <c r="AJ19" s="5">
        <v>385.365607077101</v>
      </c>
      <c r="AK19" s="5">
        <v>385.54371382274468</v>
      </c>
      <c r="AL19" s="5">
        <v>385.62180497806014</v>
      </c>
      <c r="AM19" s="5">
        <v>385.64118449700447</v>
      </c>
      <c r="AN19" s="5">
        <v>384.68710002452406</v>
      </c>
      <c r="AO19" s="5">
        <v>383.74533153068711</v>
      </c>
      <c r="AP19" s="5">
        <v>382.73237716241152</v>
      </c>
      <c r="AQ19" s="5">
        <v>381.75955492472752</v>
      </c>
      <c r="AR19" s="5">
        <v>380.74914785531007</v>
      </c>
      <c r="AS19" s="5">
        <v>380.70516588219999</v>
      </c>
      <c r="AT19" s="5">
        <v>380.64077679658914</v>
      </c>
      <c r="AU19" s="5">
        <v>380.59131813670825</v>
      </c>
      <c r="AV19" s="5">
        <v>380.50608893382434</v>
      </c>
      <c r="AW19" s="5">
        <v>380.44376424235054</v>
      </c>
      <c r="AX19" s="5">
        <v>380.48801630396076</v>
      </c>
      <c r="AY19" s="5">
        <v>380.54424980232938</v>
      </c>
      <c r="AZ19" s="5">
        <v>380.56815254569614</v>
      </c>
      <c r="BA19" s="5">
        <v>380.61567872314896</v>
      </c>
      <c r="BB19" s="5">
        <v>380.64686154625127</v>
      </c>
    </row>
    <row r="20" spans="2:54" x14ac:dyDescent="0.25">
      <c r="C20" s="4" t="s">
        <v>4</v>
      </c>
      <c r="AI20" s="5">
        <v>167.80499152292953</v>
      </c>
      <c r="AJ20" s="5">
        <v>167.88076136936516</v>
      </c>
      <c r="AK20" s="5">
        <v>168.00106583499178</v>
      </c>
      <c r="AL20" s="5">
        <v>168.06896651661265</v>
      </c>
      <c r="AM20" s="5">
        <v>168.09002424192508</v>
      </c>
      <c r="AN20" s="5">
        <v>167.86326260891235</v>
      </c>
      <c r="AO20" s="5">
        <v>167.64710784558164</v>
      </c>
      <c r="AP20" s="5">
        <v>167.38740407170147</v>
      </c>
      <c r="AQ20" s="5">
        <v>167.14177623111928</v>
      </c>
      <c r="AR20" s="5">
        <v>166.87093524255516</v>
      </c>
      <c r="AS20" s="5">
        <v>166.63199831449762</v>
      </c>
      <c r="AT20" s="5">
        <v>166.38994345008356</v>
      </c>
      <c r="AU20" s="5">
        <v>166.15587227994615</v>
      </c>
      <c r="AV20" s="5">
        <v>165.91245902841004</v>
      </c>
      <c r="AW20" s="5">
        <v>165.67126907538267</v>
      </c>
      <c r="AX20" s="5">
        <v>165.60710934012991</v>
      </c>
      <c r="AY20" s="5">
        <v>165.53905436338542</v>
      </c>
      <c r="AZ20" s="5">
        <v>165.46095585595452</v>
      </c>
      <c r="BA20" s="5">
        <v>165.38201547487643</v>
      </c>
      <c r="BB20" s="5">
        <v>165.30905990731208</v>
      </c>
    </row>
    <row r="21" spans="2:54" x14ac:dyDescent="0.25">
      <c r="C21" s="4" t="s">
        <v>5</v>
      </c>
      <c r="AI21" s="5">
        <v>55.528442741069398</v>
      </c>
      <c r="AJ21" s="5">
        <v>55.144592724620502</v>
      </c>
      <c r="AK21" s="5">
        <v>54.79360955581776</v>
      </c>
      <c r="AL21" s="5">
        <v>54.431981787183489</v>
      </c>
      <c r="AM21" s="5">
        <v>54.09051723347789</v>
      </c>
      <c r="AN21" s="5">
        <v>53.598771663994974</v>
      </c>
      <c r="AO21" s="5">
        <v>53.121119087140137</v>
      </c>
      <c r="AP21" s="5">
        <v>52.629850945542749</v>
      </c>
      <c r="AQ21" s="5">
        <v>52.137366977579049</v>
      </c>
      <c r="AR21" s="5">
        <v>51.640381065118106</v>
      </c>
      <c r="AS21" s="5">
        <v>51.59963987991901</v>
      </c>
      <c r="AT21" s="5">
        <v>51.55918877722317</v>
      </c>
      <c r="AU21" s="5">
        <v>51.52119382449149</v>
      </c>
      <c r="AV21" s="5">
        <v>51.480447246430508</v>
      </c>
      <c r="AW21" s="5">
        <v>51.439305017061727</v>
      </c>
      <c r="AX21" s="5">
        <v>51.469782947833416</v>
      </c>
      <c r="AY21" s="5">
        <v>51.499597611968966</v>
      </c>
      <c r="AZ21" s="5">
        <v>51.526679831418448</v>
      </c>
      <c r="BA21" s="5">
        <v>51.553193710708712</v>
      </c>
      <c r="BB21" s="5">
        <v>51.580174746666245</v>
      </c>
    </row>
    <row r="22" spans="2:54" x14ac:dyDescent="0.25">
      <c r="C22" s="3" t="s">
        <v>6</v>
      </c>
      <c r="AI22" s="7">
        <v>2.7145685068000116</v>
      </c>
      <c r="AJ22" s="7">
        <v>2.7445456990439552</v>
      </c>
      <c r="AK22" s="7">
        <v>2.7745228912878983</v>
      </c>
      <c r="AL22" s="7">
        <v>2.8045000835318419</v>
      </c>
      <c r="AM22" s="7">
        <v>2.834477275775785</v>
      </c>
      <c r="AN22" s="7">
        <v>2.8645123082197288</v>
      </c>
      <c r="AO22" s="7">
        <v>2.8945473406636721</v>
      </c>
      <c r="AP22" s="7">
        <v>2.9245823731076155</v>
      </c>
      <c r="AQ22" s="7">
        <v>2.9546174055515584</v>
      </c>
      <c r="AR22" s="7">
        <v>2.9846524379955026</v>
      </c>
      <c r="AS22" s="7">
        <v>2.9920312590280345</v>
      </c>
      <c r="AT22" s="7">
        <v>2.9994100800605668</v>
      </c>
      <c r="AU22" s="7">
        <v>3.0067889010930986</v>
      </c>
      <c r="AV22" s="7">
        <v>3.0141677221256304</v>
      </c>
      <c r="AW22" s="7">
        <v>3.0215465431581623</v>
      </c>
      <c r="AX22" s="7">
        <v>3.0273139854728464</v>
      </c>
      <c r="AY22" s="7">
        <v>3.0330814277875304</v>
      </c>
      <c r="AZ22" s="7">
        <v>3.0388488701022149</v>
      </c>
      <c r="BA22" s="7">
        <v>3.044616312416899</v>
      </c>
      <c r="BB22" s="7">
        <v>3.0503837547315826</v>
      </c>
    </row>
    <row r="23" spans="2:54" x14ac:dyDescent="0.25">
      <c r="C23" s="4" t="s">
        <v>7</v>
      </c>
      <c r="AI23" s="5">
        <v>147.89366819582844</v>
      </c>
      <c r="AJ23" s="5">
        <v>148.33313678789492</v>
      </c>
      <c r="AK23" s="5">
        <v>148.74757745614741</v>
      </c>
      <c r="AL23" s="5">
        <v>149.14511887601071</v>
      </c>
      <c r="AM23" s="5">
        <v>149.51104502448104</v>
      </c>
      <c r="AN23" s="5">
        <v>149.39042878080022</v>
      </c>
      <c r="AO23" s="5">
        <v>149.25767952176312</v>
      </c>
      <c r="AP23" s="5">
        <v>149.11105400460701</v>
      </c>
      <c r="AQ23" s="5">
        <v>148.99174316819455</v>
      </c>
      <c r="AR23" s="5">
        <v>148.86470785832489</v>
      </c>
      <c r="AS23" s="5">
        <v>149.07237517095123</v>
      </c>
      <c r="AT23" s="5">
        <v>149.26247336637465</v>
      </c>
      <c r="AU23" s="5">
        <v>149.45706214317573</v>
      </c>
      <c r="AV23" s="5">
        <v>149.62801891695193</v>
      </c>
      <c r="AW23" s="5">
        <v>149.82005355487581</v>
      </c>
      <c r="AX23" s="5">
        <v>149.86243815949771</v>
      </c>
      <c r="AY23" s="5">
        <v>149.92136270897186</v>
      </c>
      <c r="AZ23" s="5">
        <v>149.96073247879121</v>
      </c>
      <c r="BA23" s="5">
        <v>150.02513589648436</v>
      </c>
      <c r="BB23" s="5">
        <v>150.06685847311491</v>
      </c>
    </row>
    <row r="24" spans="2:54" x14ac:dyDescent="0.25">
      <c r="C24" s="3" t="s">
        <v>8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</row>
    <row r="25" spans="2:54" x14ac:dyDescent="0.25">
      <c r="C25" s="3" t="s">
        <v>9</v>
      </c>
      <c r="AI25" s="7">
        <v>0.61002763960687956</v>
      </c>
      <c r="AJ25" s="7">
        <v>0.59314033359080165</v>
      </c>
      <c r="AK25" s="7">
        <v>0.57625332557472375</v>
      </c>
      <c r="AL25" s="7">
        <v>0.55936601955864562</v>
      </c>
      <c r="AM25" s="7">
        <v>0.54247871354256771</v>
      </c>
      <c r="AN25" s="7">
        <v>0.48819958311194545</v>
      </c>
      <c r="AO25" s="7">
        <v>0.43392075068132341</v>
      </c>
      <c r="AP25" s="7">
        <v>0.37964162025070125</v>
      </c>
      <c r="AQ25" s="7">
        <v>0.32536278782007899</v>
      </c>
      <c r="AR25" s="7">
        <v>0.2710839553894569</v>
      </c>
      <c r="AS25" s="7">
        <v>0.27333277768150488</v>
      </c>
      <c r="AT25" s="7">
        <v>0.27558159997355286</v>
      </c>
      <c r="AU25" s="7">
        <v>0.27783042226560078</v>
      </c>
      <c r="AV25" s="7">
        <v>0.28007924455764871</v>
      </c>
      <c r="AW25" s="7">
        <v>0.28232806684969675</v>
      </c>
      <c r="AX25" s="7">
        <v>0.28453999219965553</v>
      </c>
      <c r="AY25" s="7">
        <v>0.28675191754961421</v>
      </c>
      <c r="AZ25" s="7">
        <v>0.288963842899573</v>
      </c>
      <c r="BA25" s="7">
        <v>0.29117576824953167</v>
      </c>
      <c r="BB25" s="7">
        <v>0.29338769359949046</v>
      </c>
    </row>
    <row r="26" spans="2:54" x14ac:dyDescent="0.25">
      <c r="C26" s="3" t="s">
        <v>10</v>
      </c>
      <c r="AI26" s="7">
        <v>4.5811829110596287</v>
      </c>
      <c r="AJ26" s="7">
        <v>4.610834880839592</v>
      </c>
      <c r="AK26" s="7">
        <v>4.6601659113136309</v>
      </c>
      <c r="AL26" s="7">
        <v>4.6900321310935924</v>
      </c>
      <c r="AM26" s="7">
        <v>4.719926267540222</v>
      </c>
      <c r="AN26" s="7">
        <v>4.726964599491672</v>
      </c>
      <c r="AO26" s="7">
        <v>4.734027014776454</v>
      </c>
      <c r="AP26" s="7">
        <v>4.7410465967279025</v>
      </c>
      <c r="AQ26" s="7">
        <v>4.7480253453460168</v>
      </c>
      <c r="AR26" s="7">
        <v>4.7548390939641321</v>
      </c>
      <c r="AS26" s="7">
        <v>4.763511010536897</v>
      </c>
      <c r="AT26" s="7">
        <v>4.772172785515207</v>
      </c>
      <c r="AU26" s="7">
        <v>4.780834560493517</v>
      </c>
      <c r="AV26" s="7">
        <v>4.7894505021384921</v>
      </c>
      <c r="AW26" s="7">
        <v>4.7980664437834699</v>
      </c>
      <c r="AX26" s="7">
        <v>4.8171212676087078</v>
      </c>
      <c r="AY26" s="7">
        <v>4.8361760914339458</v>
      </c>
      <c r="AZ26" s="7">
        <v>4.8552309152591828</v>
      </c>
      <c r="BA26" s="7">
        <v>4.8742857390844208</v>
      </c>
      <c r="BB26" s="7">
        <v>4.8932255872597361</v>
      </c>
    </row>
    <row r="27" spans="2:54" x14ac:dyDescent="0.25">
      <c r="C27" s="3" t="s">
        <v>11</v>
      </c>
      <c r="AI27" s="7">
        <v>4.1599096490956438</v>
      </c>
      <c r="AJ27" s="7">
        <v>4.2208330237276064</v>
      </c>
      <c r="AK27" s="7">
        <v>4.2806226909560374</v>
      </c>
      <c r="AL27" s="7">
        <v>4.3398095087775683</v>
      </c>
      <c r="AM27" s="7">
        <v>4.3985517863334032</v>
      </c>
      <c r="AN27" s="7">
        <v>4.3960036309107702</v>
      </c>
      <c r="AO27" s="7">
        <v>4.3931812258445362</v>
      </c>
      <c r="AP27" s="7">
        <v>4.390256911083779</v>
      </c>
      <c r="AQ27" s="7">
        <v>4.3873294745729003</v>
      </c>
      <c r="AR27" s="7">
        <v>4.3844227722644282</v>
      </c>
      <c r="AS27" s="7">
        <v>4.3993447620038602</v>
      </c>
      <c r="AT27" s="7">
        <v>4.4142667518931411</v>
      </c>
      <c r="AU27" s="7">
        <v>4.4291887418939035</v>
      </c>
      <c r="AV27" s="7">
        <v>4.4441117319776051</v>
      </c>
      <c r="AW27" s="7">
        <v>4.4590337221230092</v>
      </c>
      <c r="AX27" s="7">
        <v>4.4725540650973796</v>
      </c>
      <c r="AY27" s="7">
        <v>4.4860744081059032</v>
      </c>
      <c r="AZ27" s="7">
        <v>4.4995947511398358</v>
      </c>
      <c r="BA27" s="7">
        <v>4.5131150941926697</v>
      </c>
      <c r="BB27" s="7">
        <v>4.5266359294262353</v>
      </c>
    </row>
    <row r="28" spans="2:54" x14ac:dyDescent="0.25">
      <c r="C28" s="3" t="s">
        <v>12</v>
      </c>
      <c r="AI28" s="7">
        <v>0.52373930894208276</v>
      </c>
      <c r="AJ28" s="7">
        <v>0.52667071672462518</v>
      </c>
      <c r="AK28" s="7">
        <v>0.52960312450716851</v>
      </c>
      <c r="AL28" s="7">
        <v>0.53253553228971084</v>
      </c>
      <c r="AM28" s="7">
        <v>0.53546794007225418</v>
      </c>
      <c r="AN28" s="7">
        <v>0.50631727833782569</v>
      </c>
      <c r="AO28" s="7">
        <v>0.50716425436893431</v>
      </c>
      <c r="AP28" s="7">
        <v>0.5080112304000437</v>
      </c>
      <c r="AQ28" s="7">
        <v>0.50885920643115223</v>
      </c>
      <c r="AR28" s="7">
        <v>0.48298800911480855</v>
      </c>
      <c r="AS28" s="7">
        <v>0.48056586915649185</v>
      </c>
      <c r="AT28" s="7">
        <v>0.48142419361625904</v>
      </c>
      <c r="AU28" s="7">
        <v>0.48228251807602723</v>
      </c>
      <c r="AV28" s="7">
        <v>0.48314084253579431</v>
      </c>
      <c r="AW28" s="7">
        <v>0.45728099364810948</v>
      </c>
      <c r="AX28" s="7">
        <v>0.45504630392962475</v>
      </c>
      <c r="AY28" s="7">
        <v>0.45609207862922407</v>
      </c>
      <c r="AZ28" s="7">
        <v>0.45713785332882423</v>
      </c>
      <c r="BA28" s="7">
        <v>0.45818362802842355</v>
      </c>
      <c r="BB28" s="7">
        <v>0.43251122938057079</v>
      </c>
    </row>
    <row r="29" spans="2:54" x14ac:dyDescent="0.25">
      <c r="C29" s="3" t="s">
        <v>13</v>
      </c>
      <c r="AI29" s="7">
        <v>1.44235080118324</v>
      </c>
      <c r="AJ29" s="7">
        <v>1.31164031687491</v>
      </c>
      <c r="AK29" s="7">
        <v>1.18092983256658</v>
      </c>
      <c r="AL29" s="7">
        <v>1.05021934825825</v>
      </c>
      <c r="AM29" s="7">
        <v>0.91950886394992404</v>
      </c>
      <c r="AN29" s="7">
        <v>0.83484846444121696</v>
      </c>
      <c r="AO29" s="7">
        <v>0.750188064932509</v>
      </c>
      <c r="AP29" s="7">
        <v>0.66552766542380093</v>
      </c>
      <c r="AQ29" s="7">
        <v>0.58086726591509297</v>
      </c>
      <c r="AR29" s="7">
        <v>0.49620686640638501</v>
      </c>
      <c r="AS29" s="7">
        <v>0.49620686640638501</v>
      </c>
      <c r="AT29" s="7">
        <v>0.49620686640638501</v>
      </c>
      <c r="AU29" s="7">
        <v>0.49620686640638501</v>
      </c>
      <c r="AV29" s="7">
        <v>0.49620686640638501</v>
      </c>
      <c r="AW29" s="7">
        <v>0.49620686640638501</v>
      </c>
      <c r="AX29" s="7">
        <v>0.49620686640638501</v>
      </c>
      <c r="AY29" s="7">
        <v>0.49620686640638501</v>
      </c>
      <c r="AZ29" s="7">
        <v>0.49620686640638501</v>
      </c>
      <c r="BA29" s="7">
        <v>0.49620686640638501</v>
      </c>
      <c r="BB29" s="7">
        <v>0.49620686640638501</v>
      </c>
    </row>
    <row r="30" spans="2:54" x14ac:dyDescent="0.25">
      <c r="B30" s="3" t="s">
        <v>42</v>
      </c>
      <c r="C30" s="4" t="s">
        <v>14</v>
      </c>
      <c r="AI30" s="5">
        <v>14.031778816687485</v>
      </c>
      <c r="AJ30" s="5">
        <v>14.007664970801493</v>
      </c>
      <c r="AK30" s="5">
        <v>14.002097776206039</v>
      </c>
      <c r="AL30" s="5">
        <v>13.976462623509608</v>
      </c>
      <c r="AM30" s="5">
        <v>13.950410847214158</v>
      </c>
      <c r="AN30" s="5">
        <v>13.816845864513157</v>
      </c>
      <c r="AO30" s="5">
        <v>13.713028651267429</v>
      </c>
      <c r="AP30" s="5">
        <v>13.609066396993843</v>
      </c>
      <c r="AQ30" s="5">
        <v>13.5050614856368</v>
      </c>
      <c r="AR30" s="5">
        <v>13.374193135134712</v>
      </c>
      <c r="AS30" s="5">
        <v>13.404992544813172</v>
      </c>
      <c r="AT30" s="5">
        <v>13.43906227746511</v>
      </c>
      <c r="AU30" s="5">
        <v>13.473132010228532</v>
      </c>
      <c r="AV30" s="5">
        <v>13.507156909741555</v>
      </c>
      <c r="AW30" s="5">
        <v>13.514462635968833</v>
      </c>
      <c r="AX30" s="5">
        <v>13.552782480714601</v>
      </c>
      <c r="AY30" s="5">
        <v>13.594382789912602</v>
      </c>
      <c r="AZ30" s="5">
        <v>13.635983099136014</v>
      </c>
      <c r="BA30" s="5">
        <v>13.677583408378331</v>
      </c>
      <c r="BB30" s="5">
        <v>13.692351060804002</v>
      </c>
    </row>
    <row r="31" spans="2:54" x14ac:dyDescent="0.25">
      <c r="C31" s="2" t="s">
        <v>15</v>
      </c>
      <c r="AI31" s="7">
        <v>2.0209999999999999</v>
      </c>
      <c r="AJ31" s="7">
        <v>2.0219999999999998</v>
      </c>
      <c r="AK31" s="7">
        <v>2.0230000000000001</v>
      </c>
      <c r="AL31" s="7">
        <v>2.024</v>
      </c>
      <c r="AM31" s="7">
        <v>2.0249999999999999</v>
      </c>
      <c r="AN31" s="7">
        <v>2.0259999999999998</v>
      </c>
      <c r="AO31" s="7">
        <v>2.0270000000000001</v>
      </c>
      <c r="AP31" s="7">
        <v>2.028</v>
      </c>
      <c r="AQ31" s="7">
        <v>2.0289999999999999</v>
      </c>
      <c r="AR31" s="7">
        <v>2.0299999999999998</v>
      </c>
      <c r="AS31" s="7">
        <v>2.0310000000000001</v>
      </c>
      <c r="AT31" s="7">
        <v>2.032</v>
      </c>
      <c r="AU31" s="7">
        <v>2.0329999999999999</v>
      </c>
      <c r="AV31" s="7">
        <v>2.0339999999999998</v>
      </c>
      <c r="AW31" s="7">
        <v>2.0350000000000001</v>
      </c>
      <c r="AX31" s="7">
        <v>2.036</v>
      </c>
      <c r="AY31" s="7">
        <v>2.0369999999999999</v>
      </c>
      <c r="AZ31" s="7">
        <v>2.0379999999999998</v>
      </c>
      <c r="BA31" s="7">
        <v>2.0390000000000001</v>
      </c>
      <c r="BB31" s="7">
        <v>2.04</v>
      </c>
    </row>
    <row r="32" spans="2:54" x14ac:dyDescent="0.25">
      <c r="C32" s="4" t="s">
        <v>16</v>
      </c>
      <c r="AI32" s="5">
        <v>383.5011613748552</v>
      </c>
      <c r="AJ32" s="5">
        <v>382.44899022932185</v>
      </c>
      <c r="AK32" s="5">
        <v>381.48796543642965</v>
      </c>
      <c r="AL32" s="5">
        <v>380.45166333995923</v>
      </c>
      <c r="AM32" s="5">
        <v>379.37363188009056</v>
      </c>
      <c r="AN32" s="5">
        <v>377.31761743351188</v>
      </c>
      <c r="AO32" s="5">
        <v>375.27786342876715</v>
      </c>
      <c r="AP32" s="5">
        <v>373.17745936999302</v>
      </c>
      <c r="AQ32" s="5">
        <v>371.09804744522802</v>
      </c>
      <c r="AR32" s="5">
        <v>368.96241068511853</v>
      </c>
      <c r="AS32" s="5">
        <v>368.68717730062139</v>
      </c>
      <c r="AT32" s="5">
        <v>368.42546607353705</v>
      </c>
      <c r="AU32" s="5">
        <v>368.18016532597613</v>
      </c>
      <c r="AV32" s="5">
        <v>367.89959433752352</v>
      </c>
      <c r="AW32" s="5">
        <v>367.64290455764569</v>
      </c>
      <c r="AX32" s="5">
        <v>367.45945834891199</v>
      </c>
      <c r="AY32" s="5">
        <v>367.28852071140955</v>
      </c>
      <c r="AZ32" s="5">
        <v>367.08545035700774</v>
      </c>
      <c r="BA32" s="5">
        <v>366.9142909061552</v>
      </c>
      <c r="BB32" s="5">
        <v>366.73012193104114</v>
      </c>
    </row>
    <row r="33" spans="2:54" x14ac:dyDescent="0.25">
      <c r="C33" s="4" t="s">
        <v>17</v>
      </c>
      <c r="AI33" s="5">
        <v>166.86951388118976</v>
      </c>
      <c r="AJ33" s="5">
        <v>166.51014335804345</v>
      </c>
      <c r="AK33" s="5">
        <v>166.19173593839423</v>
      </c>
      <c r="AL33" s="5">
        <v>165.82047745679662</v>
      </c>
      <c r="AM33" s="5">
        <v>165.40244837656536</v>
      </c>
      <c r="AN33" s="5">
        <v>164.83074470408394</v>
      </c>
      <c r="AO33" s="5">
        <v>164.26987408270747</v>
      </c>
      <c r="AP33" s="5">
        <v>163.66576390809479</v>
      </c>
      <c r="AQ33" s="5">
        <v>163.07611927513346</v>
      </c>
      <c r="AR33" s="5">
        <v>162.46165048137883</v>
      </c>
      <c r="AS33" s="5">
        <v>162.15978527474945</v>
      </c>
      <c r="AT33" s="5">
        <v>161.8553415935539</v>
      </c>
      <c r="AU33" s="5">
        <v>161.55910273025785</v>
      </c>
      <c r="AV33" s="5">
        <v>161.25357132167289</v>
      </c>
      <c r="AW33" s="5">
        <v>160.95029726329855</v>
      </c>
      <c r="AX33" s="5">
        <v>160.77679733260047</v>
      </c>
      <c r="AY33" s="5">
        <v>160.59949876667696</v>
      </c>
      <c r="AZ33" s="5">
        <v>160.41220220340833</v>
      </c>
      <c r="BA33" s="5">
        <v>160.22410842868882</v>
      </c>
      <c r="BB33" s="5">
        <v>160.04150488021051</v>
      </c>
    </row>
    <row r="34" spans="2:54" x14ac:dyDescent="0.25">
      <c r="C34" s="4" t="s">
        <v>18</v>
      </c>
      <c r="AI34" s="5">
        <v>54.982285468117489</v>
      </c>
      <c r="AJ34" s="5">
        <v>54.170361632464342</v>
      </c>
      <c r="AK34" s="5">
        <v>53.390477293883706</v>
      </c>
      <c r="AL34" s="5">
        <v>52.603075115052746</v>
      </c>
      <c r="AM34" s="5">
        <v>51.837065466060878</v>
      </c>
      <c r="AN34" s="5">
        <v>50.890015781235697</v>
      </c>
      <c r="AO34" s="5">
        <v>49.952798319140705</v>
      </c>
      <c r="AP34" s="5">
        <v>49.006936784269769</v>
      </c>
      <c r="AQ34" s="5">
        <v>48.050858438277707</v>
      </c>
      <c r="AR34" s="5">
        <v>47.079226039381169</v>
      </c>
      <c r="AS34" s="5">
        <v>46.924631326496723</v>
      </c>
      <c r="AT34" s="5">
        <v>46.805823730115634</v>
      </c>
      <c r="AU34" s="5">
        <v>46.690403030959324</v>
      </c>
      <c r="AV34" s="5">
        <v>46.572582883555235</v>
      </c>
      <c r="AW34" s="5">
        <v>46.454388093133169</v>
      </c>
      <c r="AX34" s="5">
        <v>46.412997404581269</v>
      </c>
      <c r="AY34" s="5">
        <v>46.371023790705308</v>
      </c>
      <c r="AZ34" s="5">
        <v>46.32639057334255</v>
      </c>
      <c r="BA34" s="5">
        <v>46.281258067420161</v>
      </c>
      <c r="BB34" s="5">
        <v>46.236306824807222</v>
      </c>
    </row>
    <row r="35" spans="2:54" x14ac:dyDescent="0.25">
      <c r="C35" s="3" t="s">
        <v>19</v>
      </c>
      <c r="AI35" s="7">
        <v>2.7035685068000115</v>
      </c>
      <c r="AJ35" s="7">
        <v>2.7225456990439554</v>
      </c>
      <c r="AK35" s="7">
        <v>2.7415228912878984</v>
      </c>
      <c r="AL35" s="7">
        <v>2.7605000835318418</v>
      </c>
      <c r="AM35" s="7">
        <v>2.7794772757757853</v>
      </c>
      <c r="AN35" s="7">
        <v>2.8095123082197286</v>
      </c>
      <c r="AO35" s="7">
        <v>2.839547340663672</v>
      </c>
      <c r="AP35" s="7">
        <v>2.8695823731076158</v>
      </c>
      <c r="AQ35" s="7">
        <v>2.8996174055515587</v>
      </c>
      <c r="AR35" s="7">
        <v>2.9296524379955025</v>
      </c>
      <c r="AS35" s="7">
        <v>2.9370312590280347</v>
      </c>
      <c r="AT35" s="7">
        <v>2.9444100800605666</v>
      </c>
      <c r="AU35" s="7">
        <v>2.9517889010930984</v>
      </c>
      <c r="AV35" s="7">
        <v>2.9591677221256303</v>
      </c>
      <c r="AW35" s="7">
        <v>2.9665465431581626</v>
      </c>
      <c r="AX35" s="7">
        <v>2.9723139854728466</v>
      </c>
      <c r="AY35" s="7">
        <v>2.9780814277875307</v>
      </c>
      <c r="AZ35" s="7">
        <v>2.9838488701022148</v>
      </c>
      <c r="BA35" s="7">
        <v>2.9896163124168988</v>
      </c>
      <c r="BB35" s="7">
        <v>2.9953837547315825</v>
      </c>
    </row>
    <row r="36" spans="2:54" x14ac:dyDescent="0.25">
      <c r="C36" s="4" t="s">
        <v>20</v>
      </c>
      <c r="AI36" s="5">
        <v>147.5513029141471</v>
      </c>
      <c r="AJ36" s="5">
        <v>147.63000856357905</v>
      </c>
      <c r="AK36" s="5">
        <v>147.70818095295331</v>
      </c>
      <c r="AL36" s="5">
        <v>147.79191756650357</v>
      </c>
      <c r="AM36" s="5">
        <v>147.86027999022934</v>
      </c>
      <c r="AN36" s="5">
        <v>147.36402973641049</v>
      </c>
      <c r="AO36" s="5">
        <v>146.86420161968104</v>
      </c>
      <c r="AP36" s="5">
        <v>146.35650374526571</v>
      </c>
      <c r="AQ36" s="5">
        <v>145.86644075458315</v>
      </c>
      <c r="AR36" s="5">
        <v>145.36154749306465</v>
      </c>
      <c r="AS36" s="5">
        <v>145.51899419469086</v>
      </c>
      <c r="AT36" s="5">
        <v>145.65671907650164</v>
      </c>
      <c r="AU36" s="5">
        <v>145.79926272260033</v>
      </c>
      <c r="AV36" s="5">
        <v>145.91827395459424</v>
      </c>
      <c r="AW36" s="5">
        <v>146.05928368790839</v>
      </c>
      <c r="AX36" s="5">
        <v>146.05807789908431</v>
      </c>
      <c r="AY36" s="5">
        <v>146.07376224200704</v>
      </c>
      <c r="AZ36" s="5">
        <v>146.06997146883643</v>
      </c>
      <c r="BA36" s="5">
        <v>146.09938809920718</v>
      </c>
      <c r="BB36" s="5">
        <v>146.11023919923471</v>
      </c>
    </row>
    <row r="37" spans="2:54" x14ac:dyDescent="0.25">
      <c r="C37" s="3" t="s">
        <v>21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</row>
    <row r="38" spans="2:54" x14ac:dyDescent="0.25">
      <c r="C38" s="3" t="s">
        <v>22</v>
      </c>
      <c r="AI38" s="7">
        <v>0.61002763960687956</v>
      </c>
      <c r="AJ38" s="7">
        <v>0.59314033359080165</v>
      </c>
      <c r="AK38" s="7">
        <v>0.57625332557472375</v>
      </c>
      <c r="AL38" s="7">
        <v>0.55936601955864562</v>
      </c>
      <c r="AM38" s="7">
        <v>0.54247871354256771</v>
      </c>
      <c r="AN38" s="7">
        <v>0.48819958311194545</v>
      </c>
      <c r="AO38" s="7">
        <v>0.43392075068132341</v>
      </c>
      <c r="AP38" s="7">
        <v>0.37964162025070125</v>
      </c>
      <c r="AQ38" s="7">
        <v>0.32536278782007899</v>
      </c>
      <c r="AR38" s="7">
        <v>0.2710839553894569</v>
      </c>
      <c r="AS38" s="7">
        <v>0.27333277768150488</v>
      </c>
      <c r="AT38" s="7">
        <v>0.27558159997355286</v>
      </c>
      <c r="AU38" s="7">
        <v>0.27783042226560078</v>
      </c>
      <c r="AV38" s="7">
        <v>0.28007924455764871</v>
      </c>
      <c r="AW38" s="7">
        <v>0.28232806684969675</v>
      </c>
      <c r="AX38" s="7">
        <v>0.28453999219965553</v>
      </c>
      <c r="AY38" s="7">
        <v>0.28675191754961421</v>
      </c>
      <c r="AZ38" s="7">
        <v>0.288963842899573</v>
      </c>
      <c r="BA38" s="7">
        <v>0.29117576824953167</v>
      </c>
      <c r="BB38" s="7">
        <v>0.29338769359949046</v>
      </c>
    </row>
    <row r="39" spans="2:54" x14ac:dyDescent="0.25">
      <c r="C39" s="3" t="s">
        <v>23</v>
      </c>
      <c r="AI39" s="7">
        <v>4.6338793016241731</v>
      </c>
      <c r="AJ39" s="7">
        <v>4.7162276619686798</v>
      </c>
      <c r="AK39" s="7">
        <v>4.8182550830072621</v>
      </c>
      <c r="AL39" s="7">
        <v>4.9008176933517698</v>
      </c>
      <c r="AM39" s="7">
        <v>4.983408220362942</v>
      </c>
      <c r="AN39" s="7">
        <v>5.0440563045543936</v>
      </c>
      <c r="AO39" s="7">
        <v>5.1047284720791746</v>
      </c>
      <c r="AP39" s="7">
        <v>5.1653578062706238</v>
      </c>
      <c r="AQ39" s="7">
        <v>5.2259463071287371</v>
      </c>
      <c r="AR39" s="7">
        <v>5.2863698079868522</v>
      </c>
      <c r="AS39" s="7">
        <v>5.2937867614303622</v>
      </c>
      <c r="AT39" s="7">
        <v>5.3011935732794182</v>
      </c>
      <c r="AU39" s="7">
        <v>5.3086003851284751</v>
      </c>
      <c r="AV39" s="7">
        <v>5.3159613636441971</v>
      </c>
      <c r="AW39" s="7">
        <v>5.3233223421599201</v>
      </c>
      <c r="AX39" s="7">
        <v>5.3407742028559042</v>
      </c>
      <c r="AY39" s="7">
        <v>5.3582260635518892</v>
      </c>
      <c r="AZ39" s="7">
        <v>5.3756779242478734</v>
      </c>
      <c r="BA39" s="7">
        <v>5.3931297849438566</v>
      </c>
      <c r="BB39" s="7">
        <v>5.4104666699899173</v>
      </c>
    </row>
    <row r="40" spans="2:54" x14ac:dyDescent="0.25">
      <c r="C40" s="3" t="s">
        <v>24</v>
      </c>
      <c r="AI40" s="7">
        <v>4.1857243856903548</v>
      </c>
      <c r="AJ40" s="7">
        <v>4.2700576608028076</v>
      </c>
      <c r="AK40" s="7">
        <v>4.3533875893502518</v>
      </c>
      <c r="AL40" s="7">
        <v>4.4357100010363428</v>
      </c>
      <c r="AM40" s="7">
        <v>4.5170273912763497</v>
      </c>
      <c r="AN40" s="7">
        <v>4.5352738625919713</v>
      </c>
      <c r="AO40" s="7">
        <v>4.5526699834835709</v>
      </c>
      <c r="AP40" s="7">
        <v>4.5692125653770175</v>
      </c>
      <c r="AQ40" s="7">
        <v>4.5849032023499845</v>
      </c>
      <c r="AR40" s="7">
        <v>4.5997434885121962</v>
      </c>
      <c r="AS40" s="7">
        <v>4.6116422547367151</v>
      </c>
      <c r="AT40" s="7">
        <v>4.6235864978463974</v>
      </c>
      <c r="AU40" s="7">
        <v>4.6355307410675604</v>
      </c>
      <c r="AV40" s="7">
        <v>4.6474749843716658</v>
      </c>
      <c r="AW40" s="7">
        <v>4.6594192277374704</v>
      </c>
      <c r="AX40" s="7">
        <v>4.6716142791976161</v>
      </c>
      <c r="AY40" s="7">
        <v>4.683809330691914</v>
      </c>
      <c r="AZ40" s="7">
        <v>4.69600438221162</v>
      </c>
      <c r="BA40" s="7">
        <v>4.70819943375023</v>
      </c>
      <c r="BB40" s="7">
        <v>4.7203939774695698</v>
      </c>
    </row>
    <row r="41" spans="2:54" x14ac:dyDescent="0.25">
      <c r="C41" s="3" t="s">
        <v>25</v>
      </c>
      <c r="AI41" s="7">
        <v>0.52326444772935377</v>
      </c>
      <c r="AJ41" s="7">
        <v>0.52572099429916697</v>
      </c>
      <c r="AK41" s="7">
        <v>0.52817854086898142</v>
      </c>
      <c r="AL41" s="7">
        <v>0.53063608743879453</v>
      </c>
      <c r="AM41" s="7">
        <v>0.53309363400860876</v>
      </c>
      <c r="AN41" s="7">
        <v>0.50346811106145117</v>
      </c>
      <c r="AO41" s="7">
        <v>0.50384022587983068</v>
      </c>
      <c r="AP41" s="7">
        <v>0.50421234069821108</v>
      </c>
      <c r="AQ41" s="7">
        <v>0.50458545551659051</v>
      </c>
      <c r="AR41" s="7">
        <v>0.47823939698751788</v>
      </c>
      <c r="AS41" s="7">
        <v>0.47582577645846863</v>
      </c>
      <c r="AT41" s="7">
        <v>0.47669262034750343</v>
      </c>
      <c r="AU41" s="7">
        <v>0.47755946423653906</v>
      </c>
      <c r="AV41" s="7">
        <v>0.47842630812557368</v>
      </c>
      <c r="AW41" s="7">
        <v>0.4525749786671564</v>
      </c>
      <c r="AX41" s="7">
        <v>0.45034880837793917</v>
      </c>
      <c r="AY41" s="7">
        <v>0.45140310250680599</v>
      </c>
      <c r="AZ41" s="7">
        <v>0.45245739663567369</v>
      </c>
      <c r="BA41" s="7">
        <v>0.45351169076454051</v>
      </c>
      <c r="BB41" s="7">
        <v>0.4278478115459553</v>
      </c>
    </row>
    <row r="42" spans="2:54" x14ac:dyDescent="0.25">
      <c r="C42" s="3" t="s">
        <v>26</v>
      </c>
      <c r="AI42" s="7">
        <v>1.44235080118324</v>
      </c>
      <c r="AJ42" s="7">
        <v>1.31164031687491</v>
      </c>
      <c r="AK42" s="7">
        <v>1.18092983256658</v>
      </c>
      <c r="AL42" s="7">
        <v>1.05021934825825</v>
      </c>
      <c r="AM42" s="7">
        <v>0.91950886394992404</v>
      </c>
      <c r="AN42" s="7">
        <v>0.83484846444121696</v>
      </c>
      <c r="AO42" s="7">
        <v>0.750188064932509</v>
      </c>
      <c r="AP42" s="7">
        <v>0.66552766542380093</v>
      </c>
      <c r="AQ42" s="7">
        <v>0.58086726591509297</v>
      </c>
      <c r="AR42" s="7">
        <v>0.49620686640638501</v>
      </c>
      <c r="AS42" s="7">
        <v>0.49620686640638501</v>
      </c>
      <c r="AT42" s="7">
        <v>0.49620686640638501</v>
      </c>
      <c r="AU42" s="7">
        <v>0.49620686640638501</v>
      </c>
      <c r="AV42" s="7">
        <v>0.49620686640638501</v>
      </c>
      <c r="AW42" s="7">
        <v>0.49620686640638501</v>
      </c>
      <c r="AX42" s="7">
        <v>0.49620686640638501</v>
      </c>
      <c r="AY42" s="7">
        <v>0.49620686640638501</v>
      </c>
      <c r="AZ42" s="7">
        <v>0.49620686640638501</v>
      </c>
      <c r="BA42" s="7">
        <v>0.49620686640638501</v>
      </c>
      <c r="BB42" s="7">
        <v>0.49620686640638501</v>
      </c>
    </row>
    <row r="43" spans="2:54" x14ac:dyDescent="0.25">
      <c r="B43" s="3" t="s">
        <v>43</v>
      </c>
      <c r="C43" s="4" t="s">
        <v>27</v>
      </c>
      <c r="X43" s="8"/>
      <c r="Y43" s="8"/>
      <c r="AI43" s="15">
        <v>14.098815082634014</v>
      </c>
      <c r="AJ43" s="15">
        <v>14.139332666580321</v>
      </c>
      <c r="AK43" s="15">
        <v>14.198527262655698</v>
      </c>
      <c r="AL43" s="15">
        <v>14.237249233175644</v>
      </c>
      <c r="AM43" s="15">
        <v>14.274994098916178</v>
      </c>
      <c r="AN43" s="15">
        <v>14.215358633980705</v>
      </c>
      <c r="AO43" s="15">
        <v>14.18489483772008</v>
      </c>
      <c r="AP43" s="15">
        <v>14.153534371127972</v>
      </c>
      <c r="AQ43" s="15">
        <v>14.121282424282041</v>
      </c>
      <c r="AR43" s="15">
        <v>14.061295953277909</v>
      </c>
      <c r="AS43" s="15">
        <v>14.08782569574147</v>
      </c>
      <c r="AT43" s="15">
        <v>14.117671237913825</v>
      </c>
      <c r="AU43" s="15">
        <v>14.147516780197661</v>
      </c>
      <c r="AV43" s="15">
        <v>14.177316489231101</v>
      </c>
      <c r="AW43" s="15">
        <v>14.180398024978793</v>
      </c>
      <c r="AX43" s="15">
        <v>14.215798134510347</v>
      </c>
      <c r="AY43" s="15">
        <v>14.254478708494139</v>
      </c>
      <c r="AZ43" s="15">
        <v>14.293159282503339</v>
      </c>
      <c r="BA43" s="15">
        <v>14.331839856531442</v>
      </c>
      <c r="BB43" s="15">
        <v>14.343686773742899</v>
      </c>
    </row>
    <row r="44" spans="2:54" x14ac:dyDescent="0.25">
      <c r="X44" s="9"/>
      <c r="Y44" s="9"/>
    </row>
    <row r="47" spans="2:54" x14ac:dyDescent="0.25">
      <c r="C47" s="12" t="s">
        <v>28</v>
      </c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</row>
    <row r="48" spans="2:54" ht="16.5" x14ac:dyDescent="0.25">
      <c r="C48" s="13" t="s">
        <v>29</v>
      </c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</row>
    <row r="49" spans="3:54" x14ac:dyDescent="0.25"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</row>
    <row r="50" spans="3:54" x14ac:dyDescent="0.25"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</row>
    <row r="51" spans="3:54" x14ac:dyDescent="0.25"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</row>
    <row r="52" spans="3:54" x14ac:dyDescent="0.25"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</row>
    <row r="53" spans="3:54" x14ac:dyDescent="0.25"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</row>
    <row r="54" spans="3:54" x14ac:dyDescent="0.25"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</row>
    <row r="55" spans="3:54" x14ac:dyDescent="0.25">
      <c r="C55" s="10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</row>
    <row r="56" spans="3:54" x14ac:dyDescent="0.25"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</row>
    <row r="57" spans="3:54" x14ac:dyDescent="0.25"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</row>
    <row r="58" spans="3:54" x14ac:dyDescent="0.25"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</row>
    <row r="59" spans="3:54" x14ac:dyDescent="0.25"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</row>
    <row r="60" spans="3:54" x14ac:dyDescent="0.25"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</row>
    <row r="61" spans="3:54" x14ac:dyDescent="0.25"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</row>
    <row r="62" spans="3:54" x14ac:dyDescent="0.25"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</row>
    <row r="63" spans="3:54" x14ac:dyDescent="0.25"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</row>
    <row r="64" spans="3:54" x14ac:dyDescent="0.25"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</row>
    <row r="65" spans="4:54" x14ac:dyDescent="0.25"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</row>
    <row r="66" spans="4:54" x14ac:dyDescent="0.25"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</row>
    <row r="67" spans="4:54" x14ac:dyDescent="0.25"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</row>
    <row r="68" spans="4:54" x14ac:dyDescent="0.25"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</row>
    <row r="69" spans="4:54" x14ac:dyDescent="0.25"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</row>
    <row r="70" spans="4:54" x14ac:dyDescent="0.25"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</row>
    <row r="71" spans="4:54" x14ac:dyDescent="0.25"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</row>
    <row r="72" spans="4:54" x14ac:dyDescent="0.25"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</row>
    <row r="73" spans="4:54" x14ac:dyDescent="0.25"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</row>
    <row r="74" spans="4:54" x14ac:dyDescent="0.25"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</row>
    <row r="75" spans="4:54" x14ac:dyDescent="0.25"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</row>
    <row r="76" spans="4:54" x14ac:dyDescent="0.25"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</row>
    <row r="77" spans="4:54" x14ac:dyDescent="0.25"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</row>
    <row r="78" spans="4:54" x14ac:dyDescent="0.25"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</row>
    <row r="79" spans="4:54" x14ac:dyDescent="0.25"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</row>
    <row r="80" spans="4:54" x14ac:dyDescent="0.25"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</row>
    <row r="81" spans="35:54" x14ac:dyDescent="0.25"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</row>
    <row r="82" spans="35:54" x14ac:dyDescent="0.25"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</row>
    <row r="83" spans="35:54" x14ac:dyDescent="0.25"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</row>
    <row r="84" spans="35:54" x14ac:dyDescent="0.25"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</row>
    <row r="85" spans="35:54" x14ac:dyDescent="0.25"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</row>
    <row r="86" spans="35:54" x14ac:dyDescent="0.25"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</row>
    <row r="87" spans="35:54" x14ac:dyDescent="0.25"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</row>
    <row r="88" spans="35:54" x14ac:dyDescent="0.25"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</row>
    <row r="89" spans="35:54" x14ac:dyDescent="0.25"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</row>
    <row r="90" spans="35:54" x14ac:dyDescent="0.25"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</row>
    <row r="91" spans="35:54" x14ac:dyDescent="0.25"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</row>
    <row r="92" spans="35:54" x14ac:dyDescent="0.25"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</row>
    <row r="93" spans="35:54" x14ac:dyDescent="0.25"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</row>
    <row r="94" spans="35:54" x14ac:dyDescent="0.25"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</row>
    <row r="95" spans="35:54" x14ac:dyDescent="0.25"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</row>
    <row r="96" spans="35:54" x14ac:dyDescent="0.25"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</row>
    <row r="97" spans="35:54" x14ac:dyDescent="0.25"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</row>
    <row r="98" spans="35:54" x14ac:dyDescent="0.25"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</row>
    <row r="99" spans="35:54" x14ac:dyDescent="0.25"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</row>
    <row r="100" spans="35:54" x14ac:dyDescent="0.25"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</row>
    <row r="101" spans="35:54" x14ac:dyDescent="0.25"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</row>
    <row r="102" spans="35:54" x14ac:dyDescent="0.25"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</row>
    <row r="103" spans="35:54" x14ac:dyDescent="0.25"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2022-10-03T05:38:51Z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18b1a3837e8940fb9bea4a1f19ef5cb7</vt:lpwstr>
  </property>
</Properties>
</file>