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6150" activeTab="0"/>
  </bookViews>
  <sheets>
    <sheet name="V8_ETC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<sst xmlns="http://schemas.openxmlformats.org/spreadsheetml/2006/main" count="125" uniqueCount="125">
  <si>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YEAR</t>
  </si>
  <si>
    <t>1955</t>
  </si>
  <si>
    <t>1956</t>
  </si>
  <si>
    <t>1958</t>
  </si>
  <si>
    <t>1960</t>
  </si>
  <si>
    <t>1961</t>
  </si>
  <si>
    <t>1962</t>
  </si>
  <si>
    <t>1966</t>
  </si>
  <si>
    <t>1968</t>
  </si>
  <si>
    <t>1969</t>
  </si>
  <si>
    <t>1970</t>
  </si>
  <si>
    <t>1981</t>
  </si>
  <si>
    <t>1983</t>
  </si>
  <si>
    <t>1994</t>
  </si>
  <si>
    <t>1996</t>
  </si>
  <si>
    <t>1999</t>
  </si>
  <si>
    <t>2002</t>
  </si>
  <si>
    <t>2004</t>
  </si>
  <si>
    <t>2005</t>
  </si>
  <si>
    <t>2006</t>
  </si>
  <si>
    <t>2007</t>
  </si>
  <si>
    <t>2008</t>
  </si>
  <si>
    <t>1931</t>
  </si>
  <si>
    <t>1933</t>
  </si>
  <si>
    <t>1934</t>
  </si>
  <si>
    <t>1936</t>
  </si>
  <si>
    <t>1941</t>
  </si>
  <si>
    <t>1942</t>
  </si>
  <si>
    <t>1954</t>
  </si>
  <si>
    <t>1957</t>
  </si>
  <si>
    <t>1959</t>
  </si>
  <si>
    <t>1963</t>
  </si>
  <si>
    <t>1964</t>
  </si>
  <si>
    <t>1965</t>
  </si>
  <si>
    <t>1967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</si>
  <si>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</si>
  <si>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</si>
  <si>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</si>
  <si>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</si>
  <si>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</si>
  <si>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</si>
  <si>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</si>
  <si>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</si>
  <si>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</si>
  <si>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</si>
  <si>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1982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</si>
  <si>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</si>
  <si>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</si>
  <si>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</si>
  <si>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</si>
  <si>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</si>
  <si>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</si>
  <si>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</si>
  <si>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</si>
  <si>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</si>
  <si>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</si>
  <si>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</si>
  <si>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1997</t>
  </si>
  <si>
    <t>1998</t>
  </si>
  <si>
    <t>2000</t>
  </si>
  <si>
    <t>2001</t>
  </si>
  <si>
    <t>2003</t>
  </si>
  <si>
    <t>1899</t>
  </si>
  <si>
    <t>1943</t>
  </si>
  <si>
    <t>1948</t>
  </si>
  <si>
    <t>1949</t>
  </si>
  <si>
    <t>1953</t>
  </si>
  <si>
    <t>2009</t>
  </si>
  <si>
    <t>1935</t>
  </si>
  <si>
    <t>1938</t>
  </si>
  <si>
    <t>1950</t>
  </si>
  <si>
    <t>1951</t>
  </si>
  <si>
    <t>1945</t>
  </si>
  <si>
    <t>1946</t>
  </si>
  <si>
    <t>1952</t>
  </si>
  <si>
    <t>1838</t>
  </si>
  <si>
    <t>1858</t>
  </si>
  <si>
    <t>1920</t>
  </si>
  <si>
    <t>1923</t>
  </si>
  <si>
    <t>1926</t>
  </si>
  <si>
    <t>1928</t>
  </si>
  <si>
    <t>1929</t>
  </si>
  <si>
    <t>1930</t>
  </si>
  <si>
    <t>1940</t>
  </si>
  <si>
    <t>1947</t>
  </si>
  <si>
    <t>1921</t>
  </si>
  <si>
    <t>1922</t>
  </si>
  <si>
    <t>1924</t>
  </si>
  <si>
    <t>1925</t>
  </si>
  <si>
    <t>1927</t>
  </si>
  <si>
    <t>1932</t>
  </si>
  <si>
    <t>1937</t>
  </si>
  <si>
    <t>1939</t>
  </si>
  <si>
    <t>1944</t>
  </si>
  <si>
    <t>1900</t>
  </si>
  <si>
    <t>1903</t>
  </si>
  <si>
    <t>1905</t>
  </si>
  <si>
    <t>1908</t>
  </si>
  <si>
    <t>1909</t>
  </si>
  <si>
    <t>1910</t>
  </si>
  <si>
    <t>1913</t>
  </si>
  <si>
    <t>1915</t>
  </si>
  <si>
    <t>1917</t>
  </si>
  <si>
    <t>1918</t>
  </si>
  <si>
    <t>1919</t>
  </si>
  <si>
    <t>1912</t>
  </si>
  <si>
    <t>1914</t>
  </si>
  <si>
    <t>1916</t>
  </si>
  <si>
    <t>1895</t>
  </si>
  <si>
    <t>1911</t>
  </si>
  <si>
    <t>Somme de CompteDeYEAR</t>
  </si>
  <si>
    <t>unknown</t>
  </si>
  <si>
    <t>Cumulated Sites Number</t>
  </si>
  <si>
    <t>SommeDeSITE_AREA (x100)</t>
  </si>
  <si>
    <t>SommeDeSITE_AREA (ha)</t>
  </si>
  <si>
    <t>Cumulated Sites Area (km²)</t>
  </si>
  <si>
    <t>1896</t>
  </si>
  <si>
    <t>1897</t>
  </si>
  <si>
    <t>1898</t>
  </si>
  <si>
    <t>1901</t>
  </si>
  <si>
    <t>1902</t>
  </si>
  <si>
    <t>1904</t>
  </si>
  <si>
    <t>1906</t>
  </si>
  <si>
    <t>1907</t>
  </si>
  <si>
    <t>Source: Version 8 CDDA (from ETC-BD)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</si>
</sst>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C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Growth of nationally designated  protected areas in 39 EEA countries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0125"/>
          <c:w val="0.83"/>
          <c:h val="0.7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'V8_ETC'!$F$3</c:f>
              <c:strCache>
                <c:ptCount val="1"/>
                <c:pt idx="0">
                  <c:v>Cumulated Sites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'V8_ETC'!$A$7:$A$121</c:f>
              <c:strCache>
                <c:ptCount val="115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</c:strCache>
            </c:strRef>
          </c:cat>
          <c:val>
            <c:numRef>
              <c:f>'V8_ETC'!$F$7:$F$121</c:f>
              <c:numCache>
                <c:ptCount val="1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21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74</c:v>
                </c:pt>
                <c:pt idx="23">
                  <c:v>92</c:v>
                </c:pt>
                <c:pt idx="24">
                  <c:v>113</c:v>
                </c:pt>
                <c:pt idx="25">
                  <c:v>136</c:v>
                </c:pt>
                <c:pt idx="26">
                  <c:v>203</c:v>
                </c:pt>
                <c:pt idx="27">
                  <c:v>226</c:v>
                </c:pt>
                <c:pt idx="28">
                  <c:v>267</c:v>
                </c:pt>
                <c:pt idx="29">
                  <c:v>298</c:v>
                </c:pt>
                <c:pt idx="30">
                  <c:v>328</c:v>
                </c:pt>
                <c:pt idx="31">
                  <c:v>359</c:v>
                </c:pt>
                <c:pt idx="32">
                  <c:v>378</c:v>
                </c:pt>
                <c:pt idx="33">
                  <c:v>414</c:v>
                </c:pt>
                <c:pt idx="34">
                  <c:v>446</c:v>
                </c:pt>
                <c:pt idx="35">
                  <c:v>503</c:v>
                </c:pt>
                <c:pt idx="36">
                  <c:v>545</c:v>
                </c:pt>
                <c:pt idx="37">
                  <c:v>602</c:v>
                </c:pt>
                <c:pt idx="38">
                  <c:v>740</c:v>
                </c:pt>
                <c:pt idx="39">
                  <c:v>795</c:v>
                </c:pt>
                <c:pt idx="40">
                  <c:v>867</c:v>
                </c:pt>
                <c:pt idx="41">
                  <c:v>947</c:v>
                </c:pt>
                <c:pt idx="42">
                  <c:v>1260</c:v>
                </c:pt>
                <c:pt idx="43">
                  <c:v>1546</c:v>
                </c:pt>
                <c:pt idx="44">
                  <c:v>1799</c:v>
                </c:pt>
                <c:pt idx="45">
                  <c:v>1958</c:v>
                </c:pt>
                <c:pt idx="46">
                  <c:v>2085</c:v>
                </c:pt>
                <c:pt idx="47">
                  <c:v>2155</c:v>
                </c:pt>
                <c:pt idx="48">
                  <c:v>2202</c:v>
                </c:pt>
                <c:pt idx="49">
                  <c:v>2251</c:v>
                </c:pt>
                <c:pt idx="50">
                  <c:v>2335</c:v>
                </c:pt>
                <c:pt idx="51">
                  <c:v>2458</c:v>
                </c:pt>
                <c:pt idx="52">
                  <c:v>2601</c:v>
                </c:pt>
                <c:pt idx="53">
                  <c:v>2768</c:v>
                </c:pt>
                <c:pt idx="54">
                  <c:v>2926</c:v>
                </c:pt>
                <c:pt idx="55">
                  <c:v>3094</c:v>
                </c:pt>
                <c:pt idx="56">
                  <c:v>3293</c:v>
                </c:pt>
                <c:pt idx="57">
                  <c:v>3508</c:v>
                </c:pt>
                <c:pt idx="58">
                  <c:v>3778</c:v>
                </c:pt>
                <c:pt idx="59">
                  <c:v>4093</c:v>
                </c:pt>
                <c:pt idx="60">
                  <c:v>4457</c:v>
                </c:pt>
                <c:pt idx="61">
                  <c:v>4765</c:v>
                </c:pt>
                <c:pt idx="62">
                  <c:v>5128</c:v>
                </c:pt>
                <c:pt idx="63">
                  <c:v>5461</c:v>
                </c:pt>
                <c:pt idx="64">
                  <c:v>6182</c:v>
                </c:pt>
                <c:pt idx="65">
                  <c:v>6547</c:v>
                </c:pt>
                <c:pt idx="66">
                  <c:v>7158</c:v>
                </c:pt>
                <c:pt idx="67">
                  <c:v>7624</c:v>
                </c:pt>
                <c:pt idx="68">
                  <c:v>8017</c:v>
                </c:pt>
                <c:pt idx="69">
                  <c:v>8618</c:v>
                </c:pt>
                <c:pt idx="70">
                  <c:v>9217</c:v>
                </c:pt>
                <c:pt idx="71">
                  <c:v>9644</c:v>
                </c:pt>
                <c:pt idx="72">
                  <c:v>10174</c:v>
                </c:pt>
                <c:pt idx="73">
                  <c:v>10806</c:v>
                </c:pt>
                <c:pt idx="74">
                  <c:v>11328</c:v>
                </c:pt>
                <c:pt idx="75">
                  <c:v>11837</c:v>
                </c:pt>
                <c:pt idx="76">
                  <c:v>12512</c:v>
                </c:pt>
                <c:pt idx="77">
                  <c:v>13173</c:v>
                </c:pt>
                <c:pt idx="78">
                  <c:v>13808</c:v>
                </c:pt>
                <c:pt idx="79">
                  <c:v>14622</c:v>
                </c:pt>
                <c:pt idx="80">
                  <c:v>15057</c:v>
                </c:pt>
                <c:pt idx="81">
                  <c:v>15716</c:v>
                </c:pt>
                <c:pt idx="82">
                  <c:v>16569</c:v>
                </c:pt>
                <c:pt idx="83">
                  <c:v>17302</c:v>
                </c:pt>
                <c:pt idx="84">
                  <c:v>18042</c:v>
                </c:pt>
                <c:pt idx="85">
                  <c:v>18973</c:v>
                </c:pt>
                <c:pt idx="86">
                  <c:v>20082</c:v>
                </c:pt>
                <c:pt idx="87">
                  <c:v>21202</c:v>
                </c:pt>
                <c:pt idx="88">
                  <c:v>22624</c:v>
                </c:pt>
                <c:pt idx="89">
                  <c:v>24466</c:v>
                </c:pt>
                <c:pt idx="90">
                  <c:v>26113</c:v>
                </c:pt>
                <c:pt idx="91">
                  <c:v>27955</c:v>
                </c:pt>
                <c:pt idx="92">
                  <c:v>29616</c:v>
                </c:pt>
                <c:pt idx="93">
                  <c:v>31445</c:v>
                </c:pt>
                <c:pt idx="94">
                  <c:v>33064</c:v>
                </c:pt>
                <c:pt idx="95">
                  <c:v>35309</c:v>
                </c:pt>
                <c:pt idx="96">
                  <c:v>37437</c:v>
                </c:pt>
                <c:pt idx="97">
                  <c:v>40066</c:v>
                </c:pt>
                <c:pt idx="98">
                  <c:v>41789</c:v>
                </c:pt>
                <c:pt idx="99">
                  <c:v>44251</c:v>
                </c:pt>
                <c:pt idx="100">
                  <c:v>46163</c:v>
                </c:pt>
                <c:pt idx="101">
                  <c:v>48616</c:v>
                </c:pt>
                <c:pt idx="102">
                  <c:v>50475</c:v>
                </c:pt>
                <c:pt idx="103">
                  <c:v>52454</c:v>
                </c:pt>
                <c:pt idx="104">
                  <c:v>54970</c:v>
                </c:pt>
                <c:pt idx="105">
                  <c:v>60666</c:v>
                </c:pt>
                <c:pt idx="106">
                  <c:v>67002</c:v>
                </c:pt>
                <c:pt idx="107">
                  <c:v>71176</c:v>
                </c:pt>
                <c:pt idx="108">
                  <c:v>74040</c:v>
                </c:pt>
                <c:pt idx="109">
                  <c:v>76701</c:v>
                </c:pt>
                <c:pt idx="110">
                  <c:v>80339</c:v>
                </c:pt>
                <c:pt idx="111">
                  <c:v>83122</c:v>
                </c:pt>
                <c:pt idx="112">
                  <c:v>85687</c:v>
                </c:pt>
                <c:pt idx="113">
                  <c:v>86840</c:v>
                </c:pt>
                <c:pt idx="114">
                  <c:v>86856</c:v>
                </c:pt>
              </c:numCache>
            </c:numRef>
          </c:val>
        </c:ser>
        <c:gapWidth val="100"/>
        <c:axId val="61379511"/>
        <c:axId val="15544688"/>
      </c:barChart>
      <c:lineChart>
        <c:grouping val="standard"/>
        <c:varyColors val="0"/>
        <c:ser>
          <c:idx val="0"/>
          <c:order val="1"/>
          <c:tx>
            <c:strRef>
              <c:f>'V8_ETC'!$G$3</c:f>
              <c:strCache>
                <c:ptCount val="1"/>
                <c:pt idx="0">
                  <c:v>Cumulated Sites Area (km²)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'V8_ETC'!$A$7:$A$121</c:f>
              <c:strCache>
                <c:ptCount val="115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</c:strCache>
            </c:strRef>
          </c:cat>
          <c:val>
            <c:numRef>
              <c:f>'V8_ETC'!$G$7:$G$121</c:f>
              <c:numCache>
                <c:ptCount val="115"/>
                <c:pt idx="0">
                  <c:v>8.026104</c:v>
                </c:pt>
                <c:pt idx="1">
                  <c:v>8.026104</c:v>
                </c:pt>
                <c:pt idx="2">
                  <c:v>8.026104</c:v>
                </c:pt>
                <c:pt idx="3">
                  <c:v>8.026104</c:v>
                </c:pt>
                <c:pt idx="4">
                  <c:v>8.304424000000001</c:v>
                </c:pt>
                <c:pt idx="5">
                  <c:v>16.544424</c:v>
                </c:pt>
                <c:pt idx="6">
                  <c:v>16.544424</c:v>
                </c:pt>
                <c:pt idx="7">
                  <c:v>16.544424</c:v>
                </c:pt>
                <c:pt idx="8">
                  <c:v>34.234424000000004</c:v>
                </c:pt>
                <c:pt idx="9">
                  <c:v>34.234424000000004</c:v>
                </c:pt>
                <c:pt idx="10">
                  <c:v>37.069424000000005</c:v>
                </c:pt>
                <c:pt idx="11">
                  <c:v>37.069424000000005</c:v>
                </c:pt>
                <c:pt idx="12">
                  <c:v>37.069424000000005</c:v>
                </c:pt>
                <c:pt idx="13">
                  <c:v>37.282424000000006</c:v>
                </c:pt>
                <c:pt idx="14">
                  <c:v>3685.930832</c:v>
                </c:pt>
                <c:pt idx="15">
                  <c:v>3685.944132</c:v>
                </c:pt>
                <c:pt idx="16">
                  <c:v>3685.944132</c:v>
                </c:pt>
                <c:pt idx="17">
                  <c:v>3694.030820681</c:v>
                </c:pt>
                <c:pt idx="18">
                  <c:v>3699.8987273870002</c:v>
                </c:pt>
                <c:pt idx="19">
                  <c:v>3699.8987273870002</c:v>
                </c:pt>
                <c:pt idx="20">
                  <c:v>3699.9008273870004</c:v>
                </c:pt>
                <c:pt idx="21">
                  <c:v>3699.9563922324805</c:v>
                </c:pt>
                <c:pt idx="22">
                  <c:v>3866.3547884324807</c:v>
                </c:pt>
                <c:pt idx="23">
                  <c:v>3867.293875455881</c:v>
                </c:pt>
                <c:pt idx="24">
                  <c:v>3868.103267347381</c:v>
                </c:pt>
                <c:pt idx="25">
                  <c:v>4132.092308847381</c:v>
                </c:pt>
                <c:pt idx="26">
                  <c:v>5479.166426847381</c:v>
                </c:pt>
                <c:pt idx="27">
                  <c:v>6225.502926847381</c:v>
                </c:pt>
                <c:pt idx="28">
                  <c:v>6743.210279247381</c:v>
                </c:pt>
                <c:pt idx="29">
                  <c:v>7583.18734024738</c:v>
                </c:pt>
                <c:pt idx="30">
                  <c:v>7626.64822624738</c:v>
                </c:pt>
                <c:pt idx="31">
                  <c:v>7669.17906598738</c:v>
                </c:pt>
                <c:pt idx="32">
                  <c:v>7675.51128948338</c:v>
                </c:pt>
                <c:pt idx="33">
                  <c:v>7924.38437008338</c:v>
                </c:pt>
                <c:pt idx="34">
                  <c:v>7944.16724519338</c:v>
                </c:pt>
                <c:pt idx="35">
                  <c:v>8101.06998339338</c:v>
                </c:pt>
                <c:pt idx="36">
                  <c:v>8130.821762203381</c:v>
                </c:pt>
                <c:pt idx="37">
                  <c:v>8323.26967330338</c:v>
                </c:pt>
                <c:pt idx="38">
                  <c:v>8433.250367403381</c:v>
                </c:pt>
                <c:pt idx="39">
                  <c:v>8802.263096603381</c:v>
                </c:pt>
                <c:pt idx="40">
                  <c:v>10612.89610160338</c:v>
                </c:pt>
                <c:pt idx="41">
                  <c:v>10680.111139383382</c:v>
                </c:pt>
                <c:pt idx="42">
                  <c:v>11217.970329183381</c:v>
                </c:pt>
                <c:pt idx="43">
                  <c:v>13298.78086118338</c:v>
                </c:pt>
                <c:pt idx="44">
                  <c:v>14229.54984988338</c:v>
                </c:pt>
                <c:pt idx="45">
                  <c:v>14560.283600783381</c:v>
                </c:pt>
                <c:pt idx="46">
                  <c:v>14769.683072983382</c:v>
                </c:pt>
                <c:pt idx="47">
                  <c:v>15414.891576083382</c:v>
                </c:pt>
                <c:pt idx="48">
                  <c:v>15556.830092683382</c:v>
                </c:pt>
                <c:pt idx="49">
                  <c:v>15576.958316623382</c:v>
                </c:pt>
                <c:pt idx="50">
                  <c:v>15585.476916901382</c:v>
                </c:pt>
                <c:pt idx="51">
                  <c:v>15626.871193931382</c:v>
                </c:pt>
                <c:pt idx="52">
                  <c:v>15760.271066331381</c:v>
                </c:pt>
                <c:pt idx="53">
                  <c:v>17066.90192933138</c:v>
                </c:pt>
                <c:pt idx="54">
                  <c:v>18396.70805733138</c:v>
                </c:pt>
                <c:pt idx="55">
                  <c:v>18633.52970563138</c:v>
                </c:pt>
                <c:pt idx="56">
                  <c:v>25810.76046763138</c:v>
                </c:pt>
                <c:pt idx="57">
                  <c:v>28513.990574631378</c:v>
                </c:pt>
                <c:pt idx="58">
                  <c:v>29045.735673431376</c:v>
                </c:pt>
                <c:pt idx="59">
                  <c:v>33349.98113243138</c:v>
                </c:pt>
                <c:pt idx="60">
                  <c:v>35744.70366143138</c:v>
                </c:pt>
                <c:pt idx="61">
                  <c:v>42739.620069431374</c:v>
                </c:pt>
                <c:pt idx="62">
                  <c:v>48771.222590431375</c:v>
                </c:pt>
                <c:pt idx="63">
                  <c:v>52757.93419243138</c:v>
                </c:pt>
                <c:pt idx="64">
                  <c:v>59311.73644143138</c:v>
                </c:pt>
                <c:pt idx="65">
                  <c:v>66525.30409543138</c:v>
                </c:pt>
                <c:pt idx="66">
                  <c:v>70094.61395143138</c:v>
                </c:pt>
                <c:pt idx="67">
                  <c:v>80940.62801143138</c:v>
                </c:pt>
                <c:pt idx="68">
                  <c:v>93489.26706143138</c:v>
                </c:pt>
                <c:pt idx="69">
                  <c:v>97987.88706843139</c:v>
                </c:pt>
                <c:pt idx="70">
                  <c:v>108984.92969843138</c:v>
                </c:pt>
                <c:pt idx="71">
                  <c:v>116158.03737443138</c:v>
                </c:pt>
                <c:pt idx="72">
                  <c:v>126093.16924143139</c:v>
                </c:pt>
                <c:pt idx="73">
                  <c:v>138409.90618143138</c:v>
                </c:pt>
                <c:pt idx="74">
                  <c:v>147577.01250543137</c:v>
                </c:pt>
                <c:pt idx="75">
                  <c:v>168578.66853543138</c:v>
                </c:pt>
                <c:pt idx="76">
                  <c:v>177118.0131124314</c:v>
                </c:pt>
                <c:pt idx="77">
                  <c:v>189041.8651024314</c:v>
                </c:pt>
                <c:pt idx="78">
                  <c:v>204000.71754243138</c:v>
                </c:pt>
                <c:pt idx="79">
                  <c:v>227338.6001424314</c:v>
                </c:pt>
                <c:pt idx="80">
                  <c:v>239135.8620924314</c:v>
                </c:pt>
                <c:pt idx="81">
                  <c:v>248052.5684784314</c:v>
                </c:pt>
                <c:pt idx="82">
                  <c:v>263722.3294684314</c:v>
                </c:pt>
                <c:pt idx="83">
                  <c:v>269899.41769443144</c:v>
                </c:pt>
                <c:pt idx="84">
                  <c:v>287989.78945443145</c:v>
                </c:pt>
                <c:pt idx="85">
                  <c:v>320383.45950443146</c:v>
                </c:pt>
                <c:pt idx="86">
                  <c:v>346921.48616443144</c:v>
                </c:pt>
                <c:pt idx="87">
                  <c:v>358489.55071443145</c:v>
                </c:pt>
                <c:pt idx="88">
                  <c:v>374580.38417443144</c:v>
                </c:pt>
                <c:pt idx="89">
                  <c:v>384182.60814443143</c:v>
                </c:pt>
                <c:pt idx="90">
                  <c:v>399714.27861443145</c:v>
                </c:pt>
                <c:pt idx="91">
                  <c:v>428243.1763444315</c:v>
                </c:pt>
                <c:pt idx="92">
                  <c:v>440227.6690244315</c:v>
                </c:pt>
                <c:pt idx="93">
                  <c:v>474279.3400844315</c:v>
                </c:pt>
                <c:pt idx="94">
                  <c:v>507973.3769844315</c:v>
                </c:pt>
                <c:pt idx="95">
                  <c:v>537451.6983444315</c:v>
                </c:pt>
                <c:pt idx="96">
                  <c:v>576284.6092444315</c:v>
                </c:pt>
                <c:pt idx="97">
                  <c:v>616762.3524244315</c:v>
                </c:pt>
                <c:pt idx="98">
                  <c:v>632471.2905344315</c:v>
                </c:pt>
                <c:pt idx="99">
                  <c:v>647057.7713744314</c:v>
                </c:pt>
                <c:pt idx="100">
                  <c:v>674860.4735944314</c:v>
                </c:pt>
                <c:pt idx="101">
                  <c:v>696610.1986644315</c:v>
                </c:pt>
                <c:pt idx="102">
                  <c:v>724341.7572344315</c:v>
                </c:pt>
                <c:pt idx="103">
                  <c:v>753411.3761644315</c:v>
                </c:pt>
                <c:pt idx="104">
                  <c:v>769820.3731344314</c:v>
                </c:pt>
                <c:pt idx="105">
                  <c:v>801288.1466244315</c:v>
                </c:pt>
                <c:pt idx="106">
                  <c:v>851886.5412844315</c:v>
                </c:pt>
                <c:pt idx="107">
                  <c:v>879019.6736344314</c:v>
                </c:pt>
                <c:pt idx="108">
                  <c:v>900743.9596744315</c:v>
                </c:pt>
                <c:pt idx="109">
                  <c:v>927848.4096144314</c:v>
                </c:pt>
                <c:pt idx="110">
                  <c:v>952345.5061544315</c:v>
                </c:pt>
                <c:pt idx="111">
                  <c:v>973981.3176044315</c:v>
                </c:pt>
                <c:pt idx="112">
                  <c:v>1003471.2033844315</c:v>
                </c:pt>
                <c:pt idx="113">
                  <c:v>1022794.4982244315</c:v>
                </c:pt>
                <c:pt idx="114">
                  <c:v>1024464.3300184315</c:v>
                </c:pt>
              </c:numCache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60186"/>
        <c:crosses val="autoZero"/>
        <c:auto val="0"/>
        <c:lblOffset val="100"/>
        <c:tickLblSkip val="10"/>
        <c:tickMarkSkip val="10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>
            <c:manualLayout>
              <c:xMode val="factor"/>
              <c:yMode val="factor"/>
              <c:x val="0.251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84465"/>
        <c:crossesAt val="1"/>
        <c:crossBetween val="between"/>
        <c:dispUnits/>
      </c:valAx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3795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.22075"/>
          <c:w val="0.28275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9</xdr:row>
      <xdr:rowOff>0</xdr:rowOff>
    </xdr:from>
    <xdr:to>
      <xdr:col>18</xdr:col>
      <xdr:colOff>47625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5715000" y="1990725"/>
        <a:ext cx="7896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85" zoomScaleNormal="85" workbookViewId="0" topLeftCell="A1">
      <selection activeCell="K6" sqref="K6"/>
    </sheetView>
  </sheetViews>
  <sheetFormatPr defaultColWidth="9.140625" defaultRowHeight="12.75"/>
  <cols>
    <col min="1" max="1" width="11.421875" style="0" customWidth="1"/>
    <col min="2" max="2" width="14.7109375" style="3" customWidth="1"/>
    <col min="3" max="3" width="11.421875" style="3" customWidth="1"/>
    <col min="4" max="4" width="12.00390625" style="0" bestFit="1" customWidth="1"/>
    <col min="5" max="5" width="3.28125" style="0" customWidth="1"/>
    <col min="6" max="6" width="13.421875" style="0" customWidth="1"/>
    <col min="7" max="16384" width="11.421875" style="0" customWidth="1"/>
  </cols>
  <sheetData>
    <row r="1" ht="27.75" customHeight="1">
      <c r="A1" s="10" t="s">
        <v>124</v>
      </c>
    </row>
    <row r="2" ht="15.75" customHeight="1"/>
    <row r="3" spans="1:9" ht="41.25" customHeight="1">
      <c r="A3" s="4" t="s">
        <v>0</v>
      </c>
      <c r="B3" s="5" t="s">
        <v>110</v>
      </c>
      <c r="C3" s="5" t="s">
        <v>114</v>
      </c>
      <c r="D3" s="5" t="s">
        <v>113</v>
      </c>
      <c r="E3" s="4"/>
      <c r="F3" s="5" t="s">
        <v>112</v>
      </c>
      <c r="G3" s="5" t="s">
        <v>115</v>
      </c>
      <c r="I3" s="1"/>
    </row>
    <row r="4" spans="1:9" ht="8.25" customHeight="1">
      <c r="A4" s="4"/>
      <c r="B4" s="5"/>
      <c r="C4" s="5"/>
      <c r="D4" s="5"/>
      <c r="E4" s="4"/>
      <c r="F4" s="5"/>
      <c r="G4" s="5"/>
      <c r="I4" s="1"/>
    </row>
    <row r="5" spans="1:10" ht="12.75">
      <c r="A5" s="6" t="s">
        <v>75</v>
      </c>
      <c r="B5" s="3">
        <v>2</v>
      </c>
      <c r="C5" s="3">
        <v>111.9004</v>
      </c>
      <c r="D5">
        <f aca="true" t="shared" si="0" ref="D5:D76">C5/100</f>
        <v>1.119004</v>
      </c>
      <c r="F5">
        <f>B5+F4</f>
        <v>2</v>
      </c>
      <c r="G5">
        <f>D5+G4</f>
        <v>1.119004</v>
      </c>
      <c r="I5" s="2"/>
      <c r="J5" s="1"/>
    </row>
    <row r="6" spans="1:10" ht="12.75">
      <c r="A6" s="6" t="s">
        <v>76</v>
      </c>
      <c r="B6" s="3">
        <v>1</v>
      </c>
      <c r="C6" s="3">
        <v>666.41</v>
      </c>
      <c r="D6">
        <f t="shared" si="0"/>
        <v>6.6640999999999995</v>
      </c>
      <c r="F6">
        <f aca="true" t="shared" si="1" ref="F6:F69">B6+F5</f>
        <v>3</v>
      </c>
      <c r="G6">
        <f aca="true" t="shared" si="2" ref="G6:G69">D6+G5</f>
        <v>7.783104</v>
      </c>
      <c r="I6" s="2"/>
      <c r="J6" s="1"/>
    </row>
    <row r="7" spans="1:10" ht="12.75">
      <c r="A7" s="6" t="s">
        <v>108</v>
      </c>
      <c r="B7" s="3">
        <v>2</v>
      </c>
      <c r="C7" s="3">
        <v>24.3</v>
      </c>
      <c r="D7">
        <f t="shared" si="0"/>
        <v>0.243</v>
      </c>
      <c r="F7">
        <f t="shared" si="1"/>
        <v>5</v>
      </c>
      <c r="G7">
        <f t="shared" si="2"/>
        <v>8.026104</v>
      </c>
      <c r="I7" s="2"/>
      <c r="J7" s="1"/>
    </row>
    <row r="8" spans="1:10" ht="12.75">
      <c r="A8" s="7" t="s">
        <v>116</v>
      </c>
      <c r="B8" s="8"/>
      <c r="C8" s="8"/>
      <c r="D8" s="9"/>
      <c r="E8" s="9"/>
      <c r="F8">
        <f t="shared" si="1"/>
        <v>5</v>
      </c>
      <c r="G8">
        <f t="shared" si="2"/>
        <v>8.026104</v>
      </c>
      <c r="I8" s="2"/>
      <c r="J8" s="1"/>
    </row>
    <row r="9" spans="1:10" ht="12.75">
      <c r="A9" s="7" t="s">
        <v>117</v>
      </c>
      <c r="B9" s="8"/>
      <c r="C9" s="8"/>
      <c r="D9" s="9"/>
      <c r="E9" s="9"/>
      <c r="F9">
        <f t="shared" si="1"/>
        <v>5</v>
      </c>
      <c r="G9">
        <f t="shared" si="2"/>
        <v>8.026104</v>
      </c>
      <c r="I9" s="2"/>
      <c r="J9" s="1"/>
    </row>
    <row r="10" spans="1:10" ht="12.75">
      <c r="A10" s="7" t="s">
        <v>118</v>
      </c>
      <c r="B10" s="8"/>
      <c r="C10" s="8"/>
      <c r="D10" s="9"/>
      <c r="E10" s="9"/>
      <c r="F10">
        <f t="shared" si="1"/>
        <v>5</v>
      </c>
      <c r="G10">
        <f t="shared" si="2"/>
        <v>8.026104</v>
      </c>
      <c r="I10" s="2"/>
      <c r="J10" s="1"/>
    </row>
    <row r="11" spans="1:10" ht="12.75">
      <c r="A11" s="7" t="s">
        <v>62</v>
      </c>
      <c r="B11" s="8">
        <v>1</v>
      </c>
      <c r="C11" s="8">
        <v>27.832</v>
      </c>
      <c r="D11" s="9">
        <v>0.27832</v>
      </c>
      <c r="E11" s="9"/>
      <c r="F11">
        <f t="shared" si="1"/>
        <v>6</v>
      </c>
      <c r="G11">
        <f t="shared" si="2"/>
        <v>8.304424000000001</v>
      </c>
      <c r="I11" s="2"/>
      <c r="J11" s="1"/>
    </row>
    <row r="12" spans="1:10" ht="12.75">
      <c r="A12" s="7" t="s">
        <v>94</v>
      </c>
      <c r="B12" s="8">
        <v>1</v>
      </c>
      <c r="C12" s="8">
        <v>824</v>
      </c>
      <c r="D12" s="9">
        <v>8.24</v>
      </c>
      <c r="E12" s="9"/>
      <c r="F12">
        <f t="shared" si="1"/>
        <v>7</v>
      </c>
      <c r="G12">
        <f t="shared" si="2"/>
        <v>16.544424</v>
      </c>
      <c r="I12" s="2"/>
      <c r="J12" s="1"/>
    </row>
    <row r="13" spans="1:10" ht="12.75">
      <c r="A13" s="7" t="s">
        <v>119</v>
      </c>
      <c r="B13" s="8"/>
      <c r="C13" s="8"/>
      <c r="D13" s="9"/>
      <c r="E13" s="9"/>
      <c r="F13">
        <f t="shared" si="1"/>
        <v>7</v>
      </c>
      <c r="G13">
        <f t="shared" si="2"/>
        <v>16.544424</v>
      </c>
      <c r="I13" s="2"/>
      <c r="J13" s="1"/>
    </row>
    <row r="14" spans="1:10" ht="12.75">
      <c r="A14" s="7" t="s">
        <v>120</v>
      </c>
      <c r="B14" s="8"/>
      <c r="C14" s="8"/>
      <c r="D14" s="9"/>
      <c r="E14" s="9"/>
      <c r="F14">
        <f t="shared" si="1"/>
        <v>7</v>
      </c>
      <c r="G14">
        <f t="shared" si="2"/>
        <v>16.544424</v>
      </c>
      <c r="I14" s="2"/>
      <c r="J14" s="1"/>
    </row>
    <row r="15" spans="1:10" ht="12.75">
      <c r="A15" s="6" t="s">
        <v>95</v>
      </c>
      <c r="B15" s="3">
        <v>1</v>
      </c>
      <c r="C15" s="3">
        <v>1769</v>
      </c>
      <c r="D15">
        <v>17.69</v>
      </c>
      <c r="F15">
        <f t="shared" si="1"/>
        <v>8</v>
      </c>
      <c r="G15">
        <f t="shared" si="2"/>
        <v>34.234424000000004</v>
      </c>
      <c r="I15" s="2"/>
      <c r="J15" s="1"/>
    </row>
    <row r="16" spans="1:10" ht="12.75">
      <c r="A16" s="6" t="s">
        <v>121</v>
      </c>
      <c r="F16">
        <f t="shared" si="1"/>
        <v>8</v>
      </c>
      <c r="G16">
        <f t="shared" si="2"/>
        <v>34.234424000000004</v>
      </c>
      <c r="I16" s="2"/>
      <c r="J16" s="1"/>
    </row>
    <row r="17" spans="1:10" ht="12.75">
      <c r="A17" s="6" t="s">
        <v>96</v>
      </c>
      <c r="B17" s="3">
        <v>2</v>
      </c>
      <c r="C17" s="3">
        <v>283.5</v>
      </c>
      <c r="D17">
        <v>2.835</v>
      </c>
      <c r="F17">
        <f t="shared" si="1"/>
        <v>10</v>
      </c>
      <c r="G17">
        <f t="shared" si="2"/>
        <v>37.069424000000005</v>
      </c>
      <c r="I17" s="2"/>
      <c r="J17" s="1"/>
    </row>
    <row r="18" spans="1:10" ht="12.75">
      <c r="A18" s="6" t="s">
        <v>122</v>
      </c>
      <c r="F18">
        <f t="shared" si="1"/>
        <v>10</v>
      </c>
      <c r="G18">
        <f t="shared" si="2"/>
        <v>37.069424000000005</v>
      </c>
      <c r="I18" s="2"/>
      <c r="J18" s="1"/>
    </row>
    <row r="19" spans="1:10" ht="12.75">
      <c r="A19" s="6" t="s">
        <v>123</v>
      </c>
      <c r="F19">
        <f t="shared" si="1"/>
        <v>10</v>
      </c>
      <c r="G19">
        <f t="shared" si="2"/>
        <v>37.069424000000005</v>
      </c>
      <c r="I19" s="2"/>
      <c r="J19" s="1"/>
    </row>
    <row r="20" spans="1:10" ht="12.75">
      <c r="A20" s="6" t="s">
        <v>97</v>
      </c>
      <c r="B20" s="3">
        <v>1</v>
      </c>
      <c r="C20" s="3">
        <v>21.3</v>
      </c>
      <c r="D20">
        <v>0.213</v>
      </c>
      <c r="F20">
        <f t="shared" si="1"/>
        <v>11</v>
      </c>
      <c r="G20">
        <f t="shared" si="2"/>
        <v>37.282424000000006</v>
      </c>
      <c r="I20" s="2"/>
      <c r="J20" s="1"/>
    </row>
    <row r="21" spans="1:10" ht="12.75">
      <c r="A21" s="6" t="s">
        <v>98</v>
      </c>
      <c r="B21" s="3">
        <v>10</v>
      </c>
      <c r="C21" s="3">
        <v>364864.8408</v>
      </c>
      <c r="D21">
        <f t="shared" si="0"/>
        <v>3648.648408</v>
      </c>
      <c r="F21">
        <f t="shared" si="1"/>
        <v>21</v>
      </c>
      <c r="G21">
        <f t="shared" si="2"/>
        <v>3685.930832</v>
      </c>
      <c r="I21" s="2"/>
      <c r="J21" s="1"/>
    </row>
    <row r="22" spans="1:10" ht="12.75">
      <c r="A22" s="6" t="s">
        <v>99</v>
      </c>
      <c r="B22" s="3">
        <v>1</v>
      </c>
      <c r="C22" s="3">
        <v>1.33</v>
      </c>
      <c r="D22">
        <f t="shared" si="0"/>
        <v>0.013300000000000001</v>
      </c>
      <c r="F22">
        <f t="shared" si="1"/>
        <v>22</v>
      </c>
      <c r="G22">
        <f t="shared" si="2"/>
        <v>3685.944132</v>
      </c>
      <c r="I22" s="2"/>
      <c r="J22" s="1"/>
    </row>
    <row r="23" spans="1:10" ht="12.75">
      <c r="A23" s="6" t="s">
        <v>109</v>
      </c>
      <c r="B23" s="3">
        <v>2</v>
      </c>
      <c r="F23">
        <f t="shared" si="1"/>
        <v>24</v>
      </c>
      <c r="G23">
        <f t="shared" si="2"/>
        <v>3685.944132</v>
      </c>
      <c r="I23" s="2"/>
      <c r="J23" s="1"/>
    </row>
    <row r="24" spans="1:10" ht="12.75">
      <c r="A24" s="6" t="s">
        <v>105</v>
      </c>
      <c r="B24" s="3">
        <v>2</v>
      </c>
      <c r="C24" s="3">
        <v>808.6688681</v>
      </c>
      <c r="D24">
        <f t="shared" si="0"/>
        <v>8.086688681</v>
      </c>
      <c r="F24">
        <f t="shared" si="1"/>
        <v>26</v>
      </c>
      <c r="G24">
        <f t="shared" si="2"/>
        <v>3694.030820681</v>
      </c>
      <c r="I24" s="2"/>
      <c r="J24" s="1"/>
    </row>
    <row r="25" spans="1:10" ht="12.75">
      <c r="A25" s="6" t="s">
        <v>100</v>
      </c>
      <c r="B25" s="3">
        <v>9</v>
      </c>
      <c r="C25" s="3">
        <v>586.7906706</v>
      </c>
      <c r="D25">
        <f t="shared" si="0"/>
        <v>5.867906706</v>
      </c>
      <c r="F25">
        <f t="shared" si="1"/>
        <v>35</v>
      </c>
      <c r="G25">
        <f t="shared" si="2"/>
        <v>3699.8987273870002</v>
      </c>
      <c r="I25" s="2"/>
      <c r="J25" s="1"/>
    </row>
    <row r="26" spans="1:10" ht="12.75">
      <c r="A26" s="6" t="s">
        <v>106</v>
      </c>
      <c r="B26" s="3">
        <v>5</v>
      </c>
      <c r="F26">
        <f t="shared" si="1"/>
        <v>40</v>
      </c>
      <c r="G26">
        <f t="shared" si="2"/>
        <v>3699.8987273870002</v>
      </c>
      <c r="I26" s="2"/>
      <c r="J26" s="1"/>
    </row>
    <row r="27" spans="1:10" ht="12.75">
      <c r="A27" s="6" t="s">
        <v>101</v>
      </c>
      <c r="B27" s="3">
        <v>5</v>
      </c>
      <c r="C27" s="3">
        <v>0.21</v>
      </c>
      <c r="D27">
        <f t="shared" si="0"/>
        <v>0.0021</v>
      </c>
      <c r="F27">
        <f t="shared" si="1"/>
        <v>45</v>
      </c>
      <c r="G27">
        <f t="shared" si="2"/>
        <v>3699.9008273870004</v>
      </c>
      <c r="I27" s="2"/>
      <c r="J27" s="1"/>
    </row>
    <row r="28" spans="1:10" ht="12.75">
      <c r="A28" s="6" t="s">
        <v>107</v>
      </c>
      <c r="B28" s="3">
        <v>5</v>
      </c>
      <c r="C28" s="3">
        <v>5.556484548</v>
      </c>
      <c r="D28">
        <f t="shared" si="0"/>
        <v>0.05556484548</v>
      </c>
      <c r="F28">
        <f t="shared" si="1"/>
        <v>50</v>
      </c>
      <c r="G28">
        <f t="shared" si="2"/>
        <v>3699.9563922324805</v>
      </c>
      <c r="I28" s="2"/>
      <c r="J28" s="1"/>
    </row>
    <row r="29" spans="1:10" ht="12.75">
      <c r="A29" s="6" t="s">
        <v>102</v>
      </c>
      <c r="B29" s="3">
        <v>24</v>
      </c>
      <c r="C29" s="3">
        <v>16639.83962</v>
      </c>
      <c r="D29">
        <f t="shared" si="0"/>
        <v>166.39839619999998</v>
      </c>
      <c r="F29">
        <f t="shared" si="1"/>
        <v>74</v>
      </c>
      <c r="G29">
        <f t="shared" si="2"/>
        <v>3866.3547884324807</v>
      </c>
      <c r="I29" s="2"/>
      <c r="J29" s="1"/>
    </row>
    <row r="30" spans="1:10" ht="12.75">
      <c r="A30" s="6" t="s">
        <v>103</v>
      </c>
      <c r="B30" s="3">
        <v>18</v>
      </c>
      <c r="C30" s="3">
        <v>93.90870234</v>
      </c>
      <c r="D30">
        <f t="shared" si="0"/>
        <v>0.9390870234</v>
      </c>
      <c r="F30">
        <f t="shared" si="1"/>
        <v>92</v>
      </c>
      <c r="G30">
        <f t="shared" si="2"/>
        <v>3867.293875455881</v>
      </c>
      <c r="I30" s="2"/>
      <c r="J30" s="1"/>
    </row>
    <row r="31" spans="1:10" ht="12.75">
      <c r="A31" s="6" t="s">
        <v>104</v>
      </c>
      <c r="B31" s="3">
        <v>21</v>
      </c>
      <c r="C31" s="3">
        <v>80.93918915</v>
      </c>
      <c r="D31">
        <f t="shared" si="0"/>
        <v>0.8093918915</v>
      </c>
      <c r="F31">
        <f t="shared" si="1"/>
        <v>113</v>
      </c>
      <c r="G31">
        <f t="shared" si="2"/>
        <v>3868.103267347381</v>
      </c>
      <c r="I31" s="2"/>
      <c r="J31" s="1"/>
    </row>
    <row r="32" spans="1:10" ht="12.75">
      <c r="A32" s="6" t="s">
        <v>77</v>
      </c>
      <c r="B32" s="3">
        <v>23</v>
      </c>
      <c r="C32" s="3">
        <v>26398.90415</v>
      </c>
      <c r="D32">
        <f t="shared" si="0"/>
        <v>263.9890415</v>
      </c>
      <c r="F32">
        <f t="shared" si="1"/>
        <v>136</v>
      </c>
      <c r="G32">
        <f t="shared" si="2"/>
        <v>4132.092308847381</v>
      </c>
      <c r="I32" s="2"/>
      <c r="J32" s="1"/>
    </row>
    <row r="33" spans="1:10" ht="12.75">
      <c r="A33" s="6" t="s">
        <v>85</v>
      </c>
      <c r="B33" s="3">
        <v>67</v>
      </c>
      <c r="C33" s="3">
        <v>134707.4118</v>
      </c>
      <c r="D33">
        <f t="shared" si="0"/>
        <v>1347.074118</v>
      </c>
      <c r="F33">
        <f t="shared" si="1"/>
        <v>203</v>
      </c>
      <c r="G33">
        <f t="shared" si="2"/>
        <v>5479.166426847381</v>
      </c>
      <c r="I33" s="2"/>
      <c r="J33" s="1"/>
    </row>
    <row r="34" spans="1:10" ht="12.75">
      <c r="A34" s="6" t="s">
        <v>86</v>
      </c>
      <c r="B34" s="3">
        <v>23</v>
      </c>
      <c r="C34" s="3">
        <v>74633.65</v>
      </c>
      <c r="D34">
        <f t="shared" si="0"/>
        <v>746.3364999999999</v>
      </c>
      <c r="F34">
        <f t="shared" si="1"/>
        <v>226</v>
      </c>
      <c r="G34">
        <f t="shared" si="2"/>
        <v>6225.502926847381</v>
      </c>
      <c r="I34" s="2"/>
      <c r="J34" s="1"/>
    </row>
    <row r="35" spans="1:10" ht="12.75">
      <c r="A35" s="6" t="s">
        <v>78</v>
      </c>
      <c r="B35" s="3">
        <v>41</v>
      </c>
      <c r="C35" s="3">
        <v>51770.73524</v>
      </c>
      <c r="D35">
        <f t="shared" si="0"/>
        <v>517.7073524</v>
      </c>
      <c r="F35">
        <f t="shared" si="1"/>
        <v>267</v>
      </c>
      <c r="G35">
        <f t="shared" si="2"/>
        <v>6743.210279247381</v>
      </c>
      <c r="I35" s="2"/>
      <c r="J35" s="1"/>
    </row>
    <row r="36" spans="1:10" ht="12.75">
      <c r="A36" s="6" t="s">
        <v>87</v>
      </c>
      <c r="B36" s="3">
        <v>31</v>
      </c>
      <c r="C36" s="3">
        <v>83997.7061</v>
      </c>
      <c r="D36">
        <f t="shared" si="0"/>
        <v>839.9770609999999</v>
      </c>
      <c r="F36">
        <f t="shared" si="1"/>
        <v>298</v>
      </c>
      <c r="G36">
        <f t="shared" si="2"/>
        <v>7583.18734024738</v>
      </c>
      <c r="I36" s="2"/>
      <c r="J36" s="1"/>
    </row>
    <row r="37" spans="1:10" ht="12.75">
      <c r="A37" s="6" t="s">
        <v>88</v>
      </c>
      <c r="B37" s="3">
        <v>30</v>
      </c>
      <c r="C37" s="3">
        <v>4346.0886</v>
      </c>
      <c r="D37">
        <f t="shared" si="0"/>
        <v>43.460886</v>
      </c>
      <c r="F37">
        <f t="shared" si="1"/>
        <v>328</v>
      </c>
      <c r="G37">
        <f t="shared" si="2"/>
        <v>7626.64822624738</v>
      </c>
      <c r="I37" s="2"/>
      <c r="J37" s="1"/>
    </row>
    <row r="38" spans="1:10" ht="12.75">
      <c r="A38" s="6" t="s">
        <v>79</v>
      </c>
      <c r="B38" s="3">
        <v>31</v>
      </c>
      <c r="C38" s="3">
        <v>4253.083974</v>
      </c>
      <c r="D38">
        <f t="shared" si="0"/>
        <v>42.530839740000005</v>
      </c>
      <c r="F38">
        <f t="shared" si="1"/>
        <v>359</v>
      </c>
      <c r="G38">
        <f t="shared" si="2"/>
        <v>7669.17906598738</v>
      </c>
      <c r="I38" s="2"/>
      <c r="J38" s="1"/>
    </row>
    <row r="39" spans="1:10" ht="12.75">
      <c r="A39" s="6" t="s">
        <v>89</v>
      </c>
      <c r="B39" s="3">
        <v>19</v>
      </c>
      <c r="C39" s="3">
        <v>633.2223496</v>
      </c>
      <c r="D39">
        <f t="shared" si="0"/>
        <v>6.332223496</v>
      </c>
      <c r="F39">
        <f t="shared" si="1"/>
        <v>378</v>
      </c>
      <c r="G39">
        <f t="shared" si="2"/>
        <v>7675.51128948338</v>
      </c>
      <c r="I39" s="2"/>
      <c r="J39" s="1"/>
    </row>
    <row r="40" spans="1:10" ht="12.75">
      <c r="A40" s="6" t="s">
        <v>80</v>
      </c>
      <c r="B40" s="3">
        <v>36</v>
      </c>
      <c r="C40" s="3">
        <v>24887.30806</v>
      </c>
      <c r="D40">
        <f t="shared" si="0"/>
        <v>248.87308059999998</v>
      </c>
      <c r="F40">
        <f t="shared" si="1"/>
        <v>414</v>
      </c>
      <c r="G40">
        <f t="shared" si="2"/>
        <v>7924.38437008338</v>
      </c>
      <c r="I40" s="2"/>
      <c r="J40" s="1"/>
    </row>
    <row r="41" spans="1:10" ht="12.75">
      <c r="A41" s="6" t="s">
        <v>81</v>
      </c>
      <c r="B41" s="3">
        <v>32</v>
      </c>
      <c r="C41" s="3">
        <v>1978.287511</v>
      </c>
      <c r="D41">
        <f t="shared" si="0"/>
        <v>19.78287511</v>
      </c>
      <c r="F41">
        <f t="shared" si="1"/>
        <v>446</v>
      </c>
      <c r="G41">
        <f t="shared" si="2"/>
        <v>7944.16724519338</v>
      </c>
      <c r="I41" s="2"/>
      <c r="J41" s="1"/>
    </row>
    <row r="42" spans="1:10" ht="12.75">
      <c r="A42" s="6" t="s">
        <v>82</v>
      </c>
      <c r="B42" s="3">
        <v>57</v>
      </c>
      <c r="C42" s="3">
        <v>15690.27382</v>
      </c>
      <c r="D42">
        <f t="shared" si="0"/>
        <v>156.90273820000002</v>
      </c>
      <c r="F42">
        <f t="shared" si="1"/>
        <v>503</v>
      </c>
      <c r="G42">
        <f t="shared" si="2"/>
        <v>8101.06998339338</v>
      </c>
      <c r="I42" s="2"/>
      <c r="J42" s="1"/>
    </row>
    <row r="43" spans="1:10" ht="12.75">
      <c r="A43" s="6" t="s">
        <v>22</v>
      </c>
      <c r="B43" s="3">
        <v>42</v>
      </c>
      <c r="C43" s="3">
        <v>2975.177881</v>
      </c>
      <c r="D43">
        <f t="shared" si="0"/>
        <v>29.75177881</v>
      </c>
      <c r="F43">
        <f t="shared" si="1"/>
        <v>545</v>
      </c>
      <c r="G43">
        <f t="shared" si="2"/>
        <v>8130.821762203381</v>
      </c>
      <c r="I43" s="2"/>
      <c r="J43" s="1"/>
    </row>
    <row r="44" spans="1:10" ht="12.75">
      <c r="A44" s="6" t="s">
        <v>90</v>
      </c>
      <c r="B44" s="3">
        <v>57</v>
      </c>
      <c r="C44" s="3">
        <v>19244.79111</v>
      </c>
      <c r="D44">
        <f t="shared" si="0"/>
        <v>192.44791109999997</v>
      </c>
      <c r="F44">
        <f t="shared" si="1"/>
        <v>602</v>
      </c>
      <c r="G44">
        <f t="shared" si="2"/>
        <v>8323.26967330338</v>
      </c>
      <c r="I44" s="2"/>
      <c r="J44" s="1"/>
    </row>
    <row r="45" spans="1:10" ht="12.75">
      <c r="A45" s="6" t="s">
        <v>23</v>
      </c>
      <c r="B45" s="3">
        <v>138</v>
      </c>
      <c r="C45" s="3">
        <v>10998.06941</v>
      </c>
      <c r="D45">
        <f t="shared" si="0"/>
        <v>109.9806941</v>
      </c>
      <c r="F45">
        <f t="shared" si="1"/>
        <v>740</v>
      </c>
      <c r="G45">
        <f t="shared" si="2"/>
        <v>8433.250367403381</v>
      </c>
      <c r="I45" s="2"/>
      <c r="J45" s="1"/>
    </row>
    <row r="46" spans="1:10" ht="12.75">
      <c r="A46" s="6" t="s">
        <v>24</v>
      </c>
      <c r="B46" s="3">
        <v>55</v>
      </c>
      <c r="C46" s="3">
        <v>36901.27292</v>
      </c>
      <c r="D46">
        <f t="shared" si="0"/>
        <v>369.0127292</v>
      </c>
      <c r="F46">
        <f t="shared" si="1"/>
        <v>795</v>
      </c>
      <c r="G46">
        <f t="shared" si="2"/>
        <v>8802.263096603381</v>
      </c>
      <c r="I46" s="2"/>
      <c r="J46" s="1"/>
    </row>
    <row r="47" spans="1:10" ht="12.75">
      <c r="A47" s="6" t="s">
        <v>68</v>
      </c>
      <c r="B47" s="3">
        <v>72</v>
      </c>
      <c r="C47" s="3">
        <v>181063.3005</v>
      </c>
      <c r="D47">
        <f t="shared" si="0"/>
        <v>1810.6330050000001</v>
      </c>
      <c r="F47">
        <f t="shared" si="1"/>
        <v>867</v>
      </c>
      <c r="G47">
        <f t="shared" si="2"/>
        <v>10612.89610160338</v>
      </c>
      <c r="I47" s="2"/>
      <c r="J47" s="1"/>
    </row>
    <row r="48" spans="1:10" ht="12.75">
      <c r="A48" s="6" t="s">
        <v>25</v>
      </c>
      <c r="B48" s="3">
        <v>80</v>
      </c>
      <c r="C48" s="3">
        <v>6721.503778</v>
      </c>
      <c r="D48">
        <f t="shared" si="0"/>
        <v>67.21503778</v>
      </c>
      <c r="F48">
        <f t="shared" si="1"/>
        <v>947</v>
      </c>
      <c r="G48">
        <f t="shared" si="2"/>
        <v>10680.111139383382</v>
      </c>
      <c r="I48" s="2"/>
      <c r="J48" s="1"/>
    </row>
    <row r="49" spans="1:10" ht="12.75">
      <c r="A49" s="6" t="s">
        <v>91</v>
      </c>
      <c r="B49" s="3">
        <v>313</v>
      </c>
      <c r="C49" s="3">
        <v>53785.91898</v>
      </c>
      <c r="D49">
        <f t="shared" si="0"/>
        <v>537.8591898</v>
      </c>
      <c r="F49">
        <f t="shared" si="1"/>
        <v>1260</v>
      </c>
      <c r="G49">
        <f t="shared" si="2"/>
        <v>11217.970329183381</v>
      </c>
      <c r="I49" s="2"/>
      <c r="J49" s="1"/>
    </row>
    <row r="50" spans="1:10" ht="12.75">
      <c r="A50" s="6" t="s">
        <v>69</v>
      </c>
      <c r="B50" s="3">
        <v>286</v>
      </c>
      <c r="C50" s="3">
        <v>208081.0532</v>
      </c>
      <c r="D50">
        <f t="shared" si="0"/>
        <v>2080.810532</v>
      </c>
      <c r="F50">
        <f t="shared" si="1"/>
        <v>1546</v>
      </c>
      <c r="G50">
        <f t="shared" si="2"/>
        <v>13298.78086118338</v>
      </c>
      <c r="I50" s="2"/>
      <c r="J50" s="1"/>
    </row>
    <row r="51" spans="1:10" ht="12.75">
      <c r="A51" s="6" t="s">
        <v>92</v>
      </c>
      <c r="B51" s="3">
        <v>253</v>
      </c>
      <c r="C51" s="3">
        <v>93076.89887</v>
      </c>
      <c r="D51">
        <f t="shared" si="0"/>
        <v>930.7689887</v>
      </c>
      <c r="F51">
        <f t="shared" si="1"/>
        <v>1799</v>
      </c>
      <c r="G51">
        <f t="shared" si="2"/>
        <v>14229.54984988338</v>
      </c>
      <c r="I51" s="2"/>
      <c r="J51" s="1"/>
    </row>
    <row r="52" spans="1:10" ht="12.75">
      <c r="A52" s="6" t="s">
        <v>83</v>
      </c>
      <c r="B52" s="3">
        <v>159</v>
      </c>
      <c r="C52" s="3">
        <v>33073.37509</v>
      </c>
      <c r="D52">
        <f t="shared" si="0"/>
        <v>330.7337509</v>
      </c>
      <c r="F52">
        <f t="shared" si="1"/>
        <v>1958</v>
      </c>
      <c r="G52">
        <f t="shared" si="2"/>
        <v>14560.283600783381</v>
      </c>
      <c r="I52" s="2"/>
      <c r="J52" s="1"/>
    </row>
    <row r="53" spans="1:10" ht="12.75">
      <c r="A53" s="6" t="s">
        <v>26</v>
      </c>
      <c r="B53" s="3">
        <v>127</v>
      </c>
      <c r="C53" s="3">
        <v>20939.94722</v>
      </c>
      <c r="D53">
        <f t="shared" si="0"/>
        <v>209.3994722</v>
      </c>
      <c r="F53">
        <f t="shared" si="1"/>
        <v>2085</v>
      </c>
      <c r="G53">
        <f t="shared" si="2"/>
        <v>14769.683072983382</v>
      </c>
      <c r="I53" s="2"/>
      <c r="J53" s="1"/>
    </row>
    <row r="54" spans="1:10" ht="12.75">
      <c r="A54" s="6" t="s">
        <v>27</v>
      </c>
      <c r="B54" s="3">
        <v>70</v>
      </c>
      <c r="C54" s="3">
        <v>64520.85031</v>
      </c>
      <c r="D54">
        <f t="shared" si="0"/>
        <v>645.2085031</v>
      </c>
      <c r="F54">
        <f t="shared" si="1"/>
        <v>2155</v>
      </c>
      <c r="G54">
        <f t="shared" si="2"/>
        <v>15414.891576083382</v>
      </c>
      <c r="I54" s="2"/>
      <c r="J54" s="1"/>
    </row>
    <row r="55" spans="1:10" ht="12.75">
      <c r="A55" s="6" t="s">
        <v>63</v>
      </c>
      <c r="B55" s="3">
        <v>47</v>
      </c>
      <c r="C55" s="3">
        <v>14193.85166</v>
      </c>
      <c r="D55">
        <f t="shared" si="0"/>
        <v>141.9385166</v>
      </c>
      <c r="F55">
        <f t="shared" si="1"/>
        <v>2202</v>
      </c>
      <c r="G55">
        <f t="shared" si="2"/>
        <v>15556.830092683382</v>
      </c>
      <c r="I55" s="2"/>
      <c r="J55" s="1"/>
    </row>
    <row r="56" spans="1:10" ht="12.75">
      <c r="A56" s="6" t="s">
        <v>93</v>
      </c>
      <c r="B56" s="3">
        <v>49</v>
      </c>
      <c r="C56" s="3">
        <v>2012.822394</v>
      </c>
      <c r="D56">
        <f t="shared" si="0"/>
        <v>20.12822394</v>
      </c>
      <c r="F56">
        <f t="shared" si="1"/>
        <v>2251</v>
      </c>
      <c r="G56">
        <f t="shared" si="2"/>
        <v>15576.958316623382</v>
      </c>
      <c r="I56" s="2"/>
      <c r="J56" s="1"/>
    </row>
    <row r="57" spans="1:10" ht="12.75">
      <c r="A57" s="6" t="s">
        <v>72</v>
      </c>
      <c r="B57" s="3">
        <v>84</v>
      </c>
      <c r="C57" s="3">
        <v>851.8600278</v>
      </c>
      <c r="D57">
        <f t="shared" si="0"/>
        <v>8.518600278000001</v>
      </c>
      <c r="F57">
        <f t="shared" si="1"/>
        <v>2335</v>
      </c>
      <c r="G57">
        <f t="shared" si="2"/>
        <v>15585.476916901382</v>
      </c>
      <c r="I57" s="2"/>
      <c r="J57" s="1"/>
    </row>
    <row r="58" spans="1:10" ht="12.75">
      <c r="A58" s="6" t="s">
        <v>73</v>
      </c>
      <c r="B58" s="3">
        <v>123</v>
      </c>
      <c r="C58" s="3">
        <v>4139.427703</v>
      </c>
      <c r="D58">
        <f t="shared" si="0"/>
        <v>41.394277030000005</v>
      </c>
      <c r="F58">
        <f t="shared" si="1"/>
        <v>2458</v>
      </c>
      <c r="G58">
        <f t="shared" si="2"/>
        <v>15626.871193931382</v>
      </c>
      <c r="I58" s="2"/>
      <c r="J58" s="1"/>
    </row>
    <row r="59" spans="1:10" ht="12.75">
      <c r="A59" s="6" t="s">
        <v>84</v>
      </c>
      <c r="B59" s="3">
        <v>143</v>
      </c>
      <c r="C59" s="3">
        <v>13339.98724</v>
      </c>
      <c r="D59">
        <f t="shared" si="0"/>
        <v>133.3998724</v>
      </c>
      <c r="F59">
        <f t="shared" si="1"/>
        <v>2601</v>
      </c>
      <c r="G59">
        <f t="shared" si="2"/>
        <v>15760.271066331381</v>
      </c>
      <c r="I59" s="2"/>
      <c r="J59" s="1"/>
    </row>
    <row r="60" spans="1:10" ht="12.75">
      <c r="A60" s="6" t="s">
        <v>64</v>
      </c>
      <c r="B60" s="3">
        <v>167</v>
      </c>
      <c r="C60" s="3">
        <v>130663.0863</v>
      </c>
      <c r="D60">
        <f t="shared" si="0"/>
        <v>1306.6308629999999</v>
      </c>
      <c r="F60">
        <f t="shared" si="1"/>
        <v>2768</v>
      </c>
      <c r="G60">
        <f t="shared" si="2"/>
        <v>17066.90192933138</v>
      </c>
      <c r="I60" s="2"/>
      <c r="J60" s="1"/>
    </row>
    <row r="61" spans="1:10" ht="12.75">
      <c r="A61" s="6" t="s">
        <v>65</v>
      </c>
      <c r="B61" s="3">
        <v>158</v>
      </c>
      <c r="C61" s="3">
        <v>132980.6128</v>
      </c>
      <c r="D61">
        <f t="shared" si="0"/>
        <v>1329.806128</v>
      </c>
      <c r="F61">
        <f t="shared" si="1"/>
        <v>2926</v>
      </c>
      <c r="G61">
        <f t="shared" si="2"/>
        <v>18396.70805733138</v>
      </c>
      <c r="I61" s="2"/>
      <c r="J61" s="1"/>
    </row>
    <row r="62" spans="1:10" ht="12.75">
      <c r="A62" s="6" t="s">
        <v>70</v>
      </c>
      <c r="B62" s="3">
        <v>168</v>
      </c>
      <c r="C62" s="3">
        <v>23682.16483</v>
      </c>
      <c r="D62">
        <f t="shared" si="0"/>
        <v>236.82164830000002</v>
      </c>
      <c r="F62">
        <f t="shared" si="1"/>
        <v>3094</v>
      </c>
      <c r="G62">
        <f t="shared" si="2"/>
        <v>18633.52970563138</v>
      </c>
      <c r="I62" s="2"/>
      <c r="J62" s="1"/>
    </row>
    <row r="63" spans="1:10" ht="12.75">
      <c r="A63" s="6" t="s">
        <v>71</v>
      </c>
      <c r="B63" s="3">
        <v>199</v>
      </c>
      <c r="C63" s="3">
        <v>717723.0762</v>
      </c>
      <c r="D63">
        <f t="shared" si="0"/>
        <v>7177.230762</v>
      </c>
      <c r="F63">
        <f t="shared" si="1"/>
        <v>3293</v>
      </c>
      <c r="G63">
        <f t="shared" si="2"/>
        <v>25810.76046763138</v>
      </c>
      <c r="I63" s="2"/>
      <c r="J63" s="1"/>
    </row>
    <row r="64" spans="1:10" ht="12.75">
      <c r="A64" s="6" t="s">
        <v>74</v>
      </c>
      <c r="B64" s="3">
        <v>215</v>
      </c>
      <c r="C64" s="3">
        <v>270323.0107</v>
      </c>
      <c r="D64">
        <f t="shared" si="0"/>
        <v>2703.230107</v>
      </c>
      <c r="F64">
        <f t="shared" si="1"/>
        <v>3508</v>
      </c>
      <c r="G64">
        <f t="shared" si="2"/>
        <v>28513.990574631378</v>
      </c>
      <c r="I64" s="2"/>
      <c r="J64" s="1"/>
    </row>
    <row r="65" spans="1:10" ht="12.75">
      <c r="A65" s="6" t="s">
        <v>66</v>
      </c>
      <c r="B65" s="3">
        <v>270</v>
      </c>
      <c r="C65" s="3">
        <v>53174.50988</v>
      </c>
      <c r="D65">
        <f t="shared" si="0"/>
        <v>531.7450987999999</v>
      </c>
      <c r="F65">
        <f t="shared" si="1"/>
        <v>3778</v>
      </c>
      <c r="G65">
        <f t="shared" si="2"/>
        <v>29045.735673431376</v>
      </c>
      <c r="I65" s="2"/>
      <c r="J65" s="1"/>
    </row>
    <row r="66" spans="1:10" ht="12.75">
      <c r="A66" s="6" t="s">
        <v>28</v>
      </c>
      <c r="B66" s="3">
        <v>315</v>
      </c>
      <c r="C66" s="3">
        <v>430424.5459</v>
      </c>
      <c r="D66">
        <f t="shared" si="0"/>
        <v>4304.245459000001</v>
      </c>
      <c r="F66">
        <f t="shared" si="1"/>
        <v>4093</v>
      </c>
      <c r="G66">
        <f t="shared" si="2"/>
        <v>33349.98113243138</v>
      </c>
      <c r="I66" s="2"/>
      <c r="J66" s="1"/>
    </row>
    <row r="67" spans="1:10" ht="12.75">
      <c r="A67" s="6" t="s">
        <v>1</v>
      </c>
      <c r="B67" s="3">
        <v>364</v>
      </c>
      <c r="C67" s="3">
        <v>239472.2529</v>
      </c>
      <c r="D67">
        <f t="shared" si="0"/>
        <v>2394.722529</v>
      </c>
      <c r="F67">
        <f t="shared" si="1"/>
        <v>4457</v>
      </c>
      <c r="G67">
        <f t="shared" si="2"/>
        <v>35744.70366143138</v>
      </c>
      <c r="I67" s="2"/>
      <c r="J67" s="1"/>
    </row>
    <row r="68" spans="1:10" ht="12.75">
      <c r="A68" s="6" t="s">
        <v>2</v>
      </c>
      <c r="B68" s="3">
        <v>308</v>
      </c>
      <c r="C68" s="3">
        <v>699491.6408</v>
      </c>
      <c r="D68">
        <f t="shared" si="0"/>
        <v>6994.916408000001</v>
      </c>
      <c r="F68">
        <f t="shared" si="1"/>
        <v>4765</v>
      </c>
      <c r="G68">
        <f t="shared" si="2"/>
        <v>42739.620069431374</v>
      </c>
      <c r="I68" s="2"/>
      <c r="J68" s="1"/>
    </row>
    <row r="69" spans="1:10" ht="12.75">
      <c r="A69" s="6" t="s">
        <v>29</v>
      </c>
      <c r="B69" s="3">
        <v>363</v>
      </c>
      <c r="C69" s="3">
        <v>603160.2521</v>
      </c>
      <c r="D69">
        <f t="shared" si="0"/>
        <v>6031.602521000001</v>
      </c>
      <c r="F69">
        <f t="shared" si="1"/>
        <v>5128</v>
      </c>
      <c r="G69">
        <f t="shared" si="2"/>
        <v>48771.222590431375</v>
      </c>
      <c r="I69" s="2"/>
      <c r="J69" s="1"/>
    </row>
    <row r="70" spans="1:10" ht="12.75">
      <c r="A70" s="6" t="s">
        <v>3</v>
      </c>
      <c r="B70" s="3">
        <v>333</v>
      </c>
      <c r="C70" s="3">
        <v>398671.1602</v>
      </c>
      <c r="D70">
        <f t="shared" si="0"/>
        <v>3986.711602</v>
      </c>
      <c r="F70">
        <f aca="true" t="shared" si="3" ref="F70:F121">B70+F69</f>
        <v>5461</v>
      </c>
      <c r="G70">
        <f aca="true" t="shared" si="4" ref="G70:G121">D70+G69</f>
        <v>52757.93419243138</v>
      </c>
      <c r="I70" s="2"/>
      <c r="J70" s="1"/>
    </row>
    <row r="71" spans="1:10" ht="12.75">
      <c r="A71" s="6" t="s">
        <v>30</v>
      </c>
      <c r="B71" s="3">
        <v>721</v>
      </c>
      <c r="C71" s="3">
        <v>655380.2249</v>
      </c>
      <c r="D71">
        <f t="shared" si="0"/>
        <v>6553.802249</v>
      </c>
      <c r="F71">
        <f t="shared" si="3"/>
        <v>6182</v>
      </c>
      <c r="G71">
        <f t="shared" si="4"/>
        <v>59311.73644143138</v>
      </c>
      <c r="I71" s="2"/>
      <c r="J71" s="1"/>
    </row>
    <row r="72" spans="1:10" ht="12.75">
      <c r="A72" s="6" t="s">
        <v>4</v>
      </c>
      <c r="B72" s="3">
        <v>365</v>
      </c>
      <c r="C72" s="3">
        <v>721356.7654</v>
      </c>
      <c r="D72">
        <f t="shared" si="0"/>
        <v>7213.567654</v>
      </c>
      <c r="F72">
        <f t="shared" si="3"/>
        <v>6547</v>
      </c>
      <c r="G72">
        <f t="shared" si="4"/>
        <v>66525.30409543138</v>
      </c>
      <c r="I72" s="2"/>
      <c r="J72" s="1"/>
    </row>
    <row r="73" spans="1:10" ht="12.75">
      <c r="A73" s="6" t="s">
        <v>5</v>
      </c>
      <c r="B73" s="3">
        <v>611</v>
      </c>
      <c r="C73" s="3">
        <v>356930.9856</v>
      </c>
      <c r="D73">
        <f t="shared" si="0"/>
        <v>3569.3098560000003</v>
      </c>
      <c r="F73">
        <f t="shared" si="3"/>
        <v>7158</v>
      </c>
      <c r="G73">
        <f t="shared" si="4"/>
        <v>70094.61395143138</v>
      </c>
      <c r="I73" s="2"/>
      <c r="J73" s="1"/>
    </row>
    <row r="74" spans="1:10" ht="12.75">
      <c r="A74" s="6" t="s">
        <v>6</v>
      </c>
      <c r="B74" s="3">
        <v>466</v>
      </c>
      <c r="C74" s="3">
        <v>1084601.406</v>
      </c>
      <c r="D74">
        <f t="shared" si="0"/>
        <v>10846.01406</v>
      </c>
      <c r="F74">
        <f t="shared" si="3"/>
        <v>7624</v>
      </c>
      <c r="G74">
        <f t="shared" si="4"/>
        <v>80940.62801143138</v>
      </c>
      <c r="I74" s="2"/>
      <c r="J74" s="1"/>
    </row>
    <row r="75" spans="1:10" ht="12.75">
      <c r="A75" s="6" t="s">
        <v>31</v>
      </c>
      <c r="B75" s="3">
        <v>393</v>
      </c>
      <c r="C75" s="3">
        <v>1254863.905</v>
      </c>
      <c r="D75">
        <f t="shared" si="0"/>
        <v>12548.63905</v>
      </c>
      <c r="F75">
        <f t="shared" si="3"/>
        <v>8017</v>
      </c>
      <c r="G75">
        <f t="shared" si="4"/>
        <v>93489.26706143138</v>
      </c>
      <c r="I75" s="2"/>
      <c r="J75" s="1"/>
    </row>
    <row r="76" spans="1:10" ht="12.75">
      <c r="A76" s="6" t="s">
        <v>32</v>
      </c>
      <c r="B76" s="3">
        <v>601</v>
      </c>
      <c r="C76" s="3">
        <v>449862.0007</v>
      </c>
      <c r="D76">
        <f t="shared" si="0"/>
        <v>4498.6200069999995</v>
      </c>
      <c r="F76">
        <f t="shared" si="3"/>
        <v>8618</v>
      </c>
      <c r="G76">
        <f t="shared" si="4"/>
        <v>97987.88706843139</v>
      </c>
      <c r="I76" s="2"/>
      <c r="J76" s="1"/>
    </row>
    <row r="77" spans="1:10" ht="12.75">
      <c r="A77" s="6" t="s">
        <v>33</v>
      </c>
      <c r="B77" s="3">
        <v>599</v>
      </c>
      <c r="C77" s="3">
        <v>1099704.263</v>
      </c>
      <c r="D77">
        <f aca="true" t="shared" si="5" ref="D77:D121">C77/100</f>
        <v>10997.04263</v>
      </c>
      <c r="F77">
        <f t="shared" si="3"/>
        <v>9217</v>
      </c>
      <c r="G77">
        <f t="shared" si="4"/>
        <v>108984.92969843138</v>
      </c>
      <c r="I77" s="2"/>
      <c r="J77" s="1"/>
    </row>
    <row r="78" spans="1:10" ht="12.75">
      <c r="A78" s="6" t="s">
        <v>7</v>
      </c>
      <c r="B78" s="3">
        <v>427</v>
      </c>
      <c r="C78" s="3">
        <v>717310.7676</v>
      </c>
      <c r="D78">
        <f t="shared" si="5"/>
        <v>7173.1076760000005</v>
      </c>
      <c r="F78">
        <f t="shared" si="3"/>
        <v>9644</v>
      </c>
      <c r="G78">
        <f t="shared" si="4"/>
        <v>116158.03737443138</v>
      </c>
      <c r="I78" s="2"/>
      <c r="J78" s="1"/>
    </row>
    <row r="79" spans="1:10" ht="12.75">
      <c r="A79" s="6" t="s">
        <v>34</v>
      </c>
      <c r="B79" s="3">
        <v>530</v>
      </c>
      <c r="C79" s="3">
        <v>993513.1867</v>
      </c>
      <c r="D79">
        <f t="shared" si="5"/>
        <v>9935.131867</v>
      </c>
      <c r="F79">
        <f t="shared" si="3"/>
        <v>10174</v>
      </c>
      <c r="G79">
        <f t="shared" si="4"/>
        <v>126093.16924143139</v>
      </c>
      <c r="I79" s="2"/>
      <c r="J79" s="1"/>
    </row>
    <row r="80" spans="1:10" ht="12.75">
      <c r="A80" s="6" t="s">
        <v>8</v>
      </c>
      <c r="B80" s="3">
        <v>632</v>
      </c>
      <c r="C80" s="3">
        <v>1231673.694</v>
      </c>
      <c r="D80">
        <f t="shared" si="5"/>
        <v>12316.736939999999</v>
      </c>
      <c r="F80">
        <f t="shared" si="3"/>
        <v>10806</v>
      </c>
      <c r="G80">
        <f t="shared" si="4"/>
        <v>138409.90618143138</v>
      </c>
      <c r="I80" s="2"/>
      <c r="J80" s="1"/>
    </row>
    <row r="81" spans="1:10" ht="12.75">
      <c r="A81" s="6" t="s">
        <v>9</v>
      </c>
      <c r="B81" s="3">
        <v>522</v>
      </c>
      <c r="C81" s="3">
        <v>916710.6324</v>
      </c>
      <c r="D81">
        <f t="shared" si="5"/>
        <v>9167.106324</v>
      </c>
      <c r="F81">
        <f t="shared" si="3"/>
        <v>11328</v>
      </c>
      <c r="G81">
        <f t="shared" si="4"/>
        <v>147577.01250543137</v>
      </c>
      <c r="I81" s="2"/>
      <c r="J81" s="1"/>
    </row>
    <row r="82" spans="1:10" ht="12.75">
      <c r="A82" s="6" t="s">
        <v>10</v>
      </c>
      <c r="B82" s="3">
        <v>509</v>
      </c>
      <c r="C82" s="3">
        <v>2100165.603</v>
      </c>
      <c r="D82">
        <f t="shared" si="5"/>
        <v>21001.656030000002</v>
      </c>
      <c r="F82">
        <f t="shared" si="3"/>
        <v>11837</v>
      </c>
      <c r="G82">
        <f t="shared" si="4"/>
        <v>168578.66853543138</v>
      </c>
      <c r="I82" s="2"/>
      <c r="J82" s="1"/>
    </row>
    <row r="83" spans="1:10" ht="12.75">
      <c r="A83" s="6" t="s">
        <v>35</v>
      </c>
      <c r="B83" s="3">
        <v>675</v>
      </c>
      <c r="C83" s="3">
        <v>853934.4577</v>
      </c>
      <c r="D83">
        <f t="shared" si="5"/>
        <v>8539.344577</v>
      </c>
      <c r="F83">
        <f t="shared" si="3"/>
        <v>12512</v>
      </c>
      <c r="G83">
        <f t="shared" si="4"/>
        <v>177118.0131124314</v>
      </c>
      <c r="I83" s="2"/>
      <c r="J83" s="1"/>
    </row>
    <row r="84" spans="1:10" ht="12.75">
      <c r="A84" s="6" t="s">
        <v>36</v>
      </c>
      <c r="B84" s="3">
        <v>661</v>
      </c>
      <c r="C84" s="3">
        <v>1192385.199</v>
      </c>
      <c r="D84">
        <f t="shared" si="5"/>
        <v>11923.851990000001</v>
      </c>
      <c r="F84">
        <f t="shared" si="3"/>
        <v>13173</v>
      </c>
      <c r="G84">
        <f t="shared" si="4"/>
        <v>189041.8651024314</v>
      </c>
      <c r="I84" s="2"/>
      <c r="J84" s="1"/>
    </row>
    <row r="85" spans="1:10" ht="12.75">
      <c r="A85" s="6" t="s">
        <v>37</v>
      </c>
      <c r="B85" s="3">
        <v>635</v>
      </c>
      <c r="C85" s="3">
        <v>1495885.244</v>
      </c>
      <c r="D85">
        <f t="shared" si="5"/>
        <v>14958.852439999999</v>
      </c>
      <c r="F85">
        <f t="shared" si="3"/>
        <v>13808</v>
      </c>
      <c r="G85">
        <f t="shared" si="4"/>
        <v>204000.71754243138</v>
      </c>
      <c r="I85" s="2"/>
      <c r="J85" s="1"/>
    </row>
    <row r="86" spans="1:10" ht="12.75">
      <c r="A86" s="6" t="s">
        <v>38</v>
      </c>
      <c r="B86" s="3">
        <v>814</v>
      </c>
      <c r="C86" s="3">
        <v>2333788.26</v>
      </c>
      <c r="D86">
        <f t="shared" si="5"/>
        <v>23337.882599999997</v>
      </c>
      <c r="F86">
        <f t="shared" si="3"/>
        <v>14622</v>
      </c>
      <c r="G86">
        <f t="shared" si="4"/>
        <v>227338.6001424314</v>
      </c>
      <c r="I86" s="2"/>
      <c r="J86" s="1"/>
    </row>
    <row r="87" spans="1:10" ht="12.75">
      <c r="A87" s="6" t="s">
        <v>39</v>
      </c>
      <c r="B87" s="3">
        <v>435</v>
      </c>
      <c r="C87" s="3">
        <v>1179726.195</v>
      </c>
      <c r="D87">
        <f t="shared" si="5"/>
        <v>11797.26195</v>
      </c>
      <c r="F87">
        <f t="shared" si="3"/>
        <v>15057</v>
      </c>
      <c r="G87">
        <f t="shared" si="4"/>
        <v>239135.8620924314</v>
      </c>
      <c r="I87" s="2"/>
      <c r="J87" s="1"/>
    </row>
    <row r="88" spans="1:10" ht="12.75">
      <c r="A88" s="6" t="s">
        <v>40</v>
      </c>
      <c r="B88" s="3">
        <v>659</v>
      </c>
      <c r="C88" s="3">
        <v>891670.6386</v>
      </c>
      <c r="D88">
        <f t="shared" si="5"/>
        <v>8916.706386</v>
      </c>
      <c r="F88">
        <f t="shared" si="3"/>
        <v>15716</v>
      </c>
      <c r="G88">
        <f t="shared" si="4"/>
        <v>248052.5684784314</v>
      </c>
      <c r="I88" s="2"/>
      <c r="J88" s="1"/>
    </row>
    <row r="89" spans="1:10" ht="12.75">
      <c r="A89" s="6" t="s">
        <v>41</v>
      </c>
      <c r="B89" s="3">
        <v>853</v>
      </c>
      <c r="C89" s="3">
        <v>1566976.099</v>
      </c>
      <c r="D89">
        <f t="shared" si="5"/>
        <v>15669.760989999999</v>
      </c>
      <c r="F89">
        <f t="shared" si="3"/>
        <v>16569</v>
      </c>
      <c r="G89">
        <f t="shared" si="4"/>
        <v>263722.3294684314</v>
      </c>
      <c r="I89" s="2"/>
      <c r="J89" s="1"/>
    </row>
    <row r="90" spans="1:10" ht="12.75">
      <c r="A90" s="6" t="s">
        <v>42</v>
      </c>
      <c r="B90" s="3">
        <v>733</v>
      </c>
      <c r="C90" s="3">
        <v>617708.8226</v>
      </c>
      <c r="D90">
        <f t="shared" si="5"/>
        <v>6177.088226</v>
      </c>
      <c r="F90">
        <f t="shared" si="3"/>
        <v>17302</v>
      </c>
      <c r="G90">
        <f t="shared" si="4"/>
        <v>269899.41769443144</v>
      </c>
      <c r="I90" s="2"/>
      <c r="J90" s="1"/>
    </row>
    <row r="91" spans="1:10" ht="12.75">
      <c r="A91" s="6" t="s">
        <v>43</v>
      </c>
      <c r="B91" s="3">
        <v>740</v>
      </c>
      <c r="C91" s="3">
        <v>1809037.176</v>
      </c>
      <c r="D91">
        <f t="shared" si="5"/>
        <v>18090.371759999998</v>
      </c>
      <c r="F91">
        <f t="shared" si="3"/>
        <v>18042</v>
      </c>
      <c r="G91">
        <f t="shared" si="4"/>
        <v>287989.78945443145</v>
      </c>
      <c r="I91" s="2"/>
      <c r="J91" s="1"/>
    </row>
    <row r="92" spans="1:10" ht="12.75">
      <c r="A92" s="6" t="s">
        <v>44</v>
      </c>
      <c r="B92" s="3">
        <v>931</v>
      </c>
      <c r="C92" s="3">
        <v>3239367.005</v>
      </c>
      <c r="D92">
        <f t="shared" si="5"/>
        <v>32393.67005</v>
      </c>
      <c r="F92">
        <f t="shared" si="3"/>
        <v>18973</v>
      </c>
      <c r="G92">
        <f t="shared" si="4"/>
        <v>320383.45950443146</v>
      </c>
      <c r="I92" s="2"/>
      <c r="J92" s="1"/>
    </row>
    <row r="93" spans="1:10" ht="12.75">
      <c r="A93" s="6" t="s">
        <v>11</v>
      </c>
      <c r="B93" s="3">
        <v>1109</v>
      </c>
      <c r="C93" s="3">
        <v>2653802.666</v>
      </c>
      <c r="D93">
        <f t="shared" si="5"/>
        <v>26538.026660000003</v>
      </c>
      <c r="F93">
        <f t="shared" si="3"/>
        <v>20082</v>
      </c>
      <c r="G93">
        <f t="shared" si="4"/>
        <v>346921.48616443144</v>
      </c>
      <c r="I93" s="2"/>
      <c r="J93" s="1"/>
    </row>
    <row r="94" spans="1:10" ht="12.75">
      <c r="A94" s="6" t="s">
        <v>45</v>
      </c>
      <c r="B94" s="3">
        <v>1120</v>
      </c>
      <c r="C94" s="3">
        <v>1156806.455</v>
      </c>
      <c r="D94">
        <f t="shared" si="5"/>
        <v>11568.064550000001</v>
      </c>
      <c r="F94">
        <f t="shared" si="3"/>
        <v>21202</v>
      </c>
      <c r="G94">
        <f t="shared" si="4"/>
        <v>358489.55071443145</v>
      </c>
      <c r="I94" s="2"/>
      <c r="J94" s="1"/>
    </row>
    <row r="95" spans="1:10" ht="12.75">
      <c r="A95" s="6" t="s">
        <v>12</v>
      </c>
      <c r="B95" s="3">
        <v>1422</v>
      </c>
      <c r="C95" s="3">
        <v>1609083.346</v>
      </c>
      <c r="D95">
        <f t="shared" si="5"/>
        <v>16090.83346</v>
      </c>
      <c r="F95">
        <f t="shared" si="3"/>
        <v>22624</v>
      </c>
      <c r="G95">
        <f t="shared" si="4"/>
        <v>374580.38417443144</v>
      </c>
      <c r="I95" s="2"/>
      <c r="J95" s="1"/>
    </row>
    <row r="96" spans="1:10" ht="12.75">
      <c r="A96" s="6" t="s">
        <v>46</v>
      </c>
      <c r="B96" s="3">
        <v>1842</v>
      </c>
      <c r="C96" s="3">
        <v>960222.397</v>
      </c>
      <c r="D96">
        <f t="shared" si="5"/>
        <v>9602.22397</v>
      </c>
      <c r="F96">
        <f t="shared" si="3"/>
        <v>24466</v>
      </c>
      <c r="G96">
        <f t="shared" si="4"/>
        <v>384182.60814443143</v>
      </c>
      <c r="I96" s="2"/>
      <c r="J96" s="1"/>
    </row>
    <row r="97" spans="1:10" ht="12.75">
      <c r="A97" s="6" t="s">
        <v>47</v>
      </c>
      <c r="B97" s="3">
        <v>1647</v>
      </c>
      <c r="C97" s="3">
        <v>1553167.047</v>
      </c>
      <c r="D97">
        <f t="shared" si="5"/>
        <v>15531.670470000001</v>
      </c>
      <c r="F97">
        <f t="shared" si="3"/>
        <v>26113</v>
      </c>
      <c r="G97">
        <f t="shared" si="4"/>
        <v>399714.27861443145</v>
      </c>
      <c r="I97" s="2"/>
      <c r="J97" s="1"/>
    </row>
    <row r="98" spans="1:10" ht="12.75">
      <c r="A98" s="6" t="s">
        <v>48</v>
      </c>
      <c r="B98" s="3">
        <v>1842</v>
      </c>
      <c r="C98" s="3">
        <v>2852889.773</v>
      </c>
      <c r="D98">
        <f t="shared" si="5"/>
        <v>28528.89773</v>
      </c>
      <c r="F98">
        <f t="shared" si="3"/>
        <v>27955</v>
      </c>
      <c r="G98">
        <f t="shared" si="4"/>
        <v>428243.1763444315</v>
      </c>
      <c r="I98" s="2"/>
      <c r="J98" s="1"/>
    </row>
    <row r="99" spans="1:10" ht="12.75">
      <c r="A99" s="6" t="s">
        <v>49</v>
      </c>
      <c r="B99" s="3">
        <v>1661</v>
      </c>
      <c r="C99" s="3">
        <v>1198449.268</v>
      </c>
      <c r="D99">
        <f t="shared" si="5"/>
        <v>11984.49268</v>
      </c>
      <c r="F99">
        <f t="shared" si="3"/>
        <v>29616</v>
      </c>
      <c r="G99">
        <f t="shared" si="4"/>
        <v>440227.6690244315</v>
      </c>
      <c r="I99" s="2"/>
      <c r="J99" s="1"/>
    </row>
    <row r="100" spans="1:10" ht="12.75">
      <c r="A100" s="6" t="s">
        <v>50</v>
      </c>
      <c r="B100" s="3">
        <v>1829</v>
      </c>
      <c r="C100" s="3">
        <v>3405167.106</v>
      </c>
      <c r="D100">
        <f t="shared" si="5"/>
        <v>34051.67106</v>
      </c>
      <c r="F100">
        <f t="shared" si="3"/>
        <v>31445</v>
      </c>
      <c r="G100">
        <f t="shared" si="4"/>
        <v>474279.3400844315</v>
      </c>
      <c r="I100" s="2"/>
      <c r="J100" s="1"/>
    </row>
    <row r="101" spans="1:10" ht="12.75">
      <c r="A101" s="6" t="s">
        <v>51</v>
      </c>
      <c r="B101" s="3">
        <v>1619</v>
      </c>
      <c r="C101" s="3">
        <v>3369403.69</v>
      </c>
      <c r="D101">
        <f t="shared" si="5"/>
        <v>33694.0369</v>
      </c>
      <c r="F101">
        <f t="shared" si="3"/>
        <v>33064</v>
      </c>
      <c r="G101">
        <f t="shared" si="4"/>
        <v>507973.3769844315</v>
      </c>
      <c r="I101" s="2"/>
      <c r="J101" s="1"/>
    </row>
    <row r="102" spans="1:10" ht="12.75">
      <c r="A102" s="6" t="s">
        <v>52</v>
      </c>
      <c r="B102" s="3">
        <v>2245</v>
      </c>
      <c r="C102" s="3">
        <v>2947832.136</v>
      </c>
      <c r="D102">
        <f t="shared" si="5"/>
        <v>29478.321359999998</v>
      </c>
      <c r="F102">
        <f t="shared" si="3"/>
        <v>35309</v>
      </c>
      <c r="G102">
        <f t="shared" si="4"/>
        <v>537451.6983444315</v>
      </c>
      <c r="I102" s="2"/>
      <c r="J102" s="1"/>
    </row>
    <row r="103" spans="1:10" ht="12.75">
      <c r="A103" s="6" t="s">
        <v>53</v>
      </c>
      <c r="B103" s="3">
        <v>2128</v>
      </c>
      <c r="C103" s="3">
        <v>3883291.09</v>
      </c>
      <c r="D103">
        <f t="shared" si="5"/>
        <v>38832.910899999995</v>
      </c>
      <c r="F103">
        <f t="shared" si="3"/>
        <v>37437</v>
      </c>
      <c r="G103">
        <f t="shared" si="4"/>
        <v>576284.6092444315</v>
      </c>
      <c r="I103" s="2"/>
      <c r="J103" s="1"/>
    </row>
    <row r="104" spans="1:10" ht="12.75">
      <c r="A104" s="6" t="s">
        <v>54</v>
      </c>
      <c r="B104" s="3">
        <v>2629</v>
      </c>
      <c r="C104" s="3">
        <v>4047774.318</v>
      </c>
      <c r="D104">
        <f t="shared" si="5"/>
        <v>40477.74318</v>
      </c>
      <c r="F104">
        <f t="shared" si="3"/>
        <v>40066</v>
      </c>
      <c r="G104">
        <f t="shared" si="4"/>
        <v>616762.3524244315</v>
      </c>
      <c r="I104" s="2"/>
      <c r="J104" s="1"/>
    </row>
    <row r="105" spans="1:10" ht="12.75">
      <c r="A105" s="6" t="s">
        <v>55</v>
      </c>
      <c r="B105" s="3">
        <v>1723</v>
      </c>
      <c r="C105" s="3">
        <v>1570893.811</v>
      </c>
      <c r="D105">
        <f t="shared" si="5"/>
        <v>15708.93811</v>
      </c>
      <c r="F105">
        <f t="shared" si="3"/>
        <v>41789</v>
      </c>
      <c r="G105">
        <f t="shared" si="4"/>
        <v>632471.2905344315</v>
      </c>
      <c r="I105" s="2"/>
      <c r="J105" s="1"/>
    </row>
    <row r="106" spans="1:10" ht="12.75">
      <c r="A106" s="6" t="s">
        <v>13</v>
      </c>
      <c r="B106" s="3">
        <v>2462</v>
      </c>
      <c r="C106" s="3">
        <v>1458648.084</v>
      </c>
      <c r="D106">
        <f t="shared" si="5"/>
        <v>14586.48084</v>
      </c>
      <c r="F106">
        <f t="shared" si="3"/>
        <v>44251</v>
      </c>
      <c r="G106">
        <f t="shared" si="4"/>
        <v>647057.7713744314</v>
      </c>
      <c r="I106" s="2"/>
      <c r="J106" s="1"/>
    </row>
    <row r="107" spans="1:10" ht="12.75">
      <c r="A107" s="6" t="s">
        <v>56</v>
      </c>
      <c r="B107" s="3">
        <v>1912</v>
      </c>
      <c r="C107" s="3">
        <v>2780270.222</v>
      </c>
      <c r="D107">
        <f t="shared" si="5"/>
        <v>27802.70222</v>
      </c>
      <c r="F107">
        <f t="shared" si="3"/>
        <v>46163</v>
      </c>
      <c r="G107">
        <f t="shared" si="4"/>
        <v>674860.4735944314</v>
      </c>
      <c r="I107" s="2"/>
      <c r="J107" s="1"/>
    </row>
    <row r="108" spans="1:10" ht="12.75">
      <c r="A108" s="6" t="s">
        <v>14</v>
      </c>
      <c r="B108" s="3">
        <v>2453</v>
      </c>
      <c r="C108" s="3">
        <v>2174972.507</v>
      </c>
      <c r="D108">
        <f t="shared" si="5"/>
        <v>21749.72507</v>
      </c>
      <c r="F108">
        <f t="shared" si="3"/>
        <v>48616</v>
      </c>
      <c r="G108">
        <f t="shared" si="4"/>
        <v>696610.1986644315</v>
      </c>
      <c r="I108" s="2"/>
      <c r="J108" s="1"/>
    </row>
    <row r="109" spans="1:10" ht="12.75">
      <c r="A109" s="6" t="s">
        <v>57</v>
      </c>
      <c r="B109" s="3">
        <v>1859</v>
      </c>
      <c r="C109" s="3">
        <v>2773155.857</v>
      </c>
      <c r="D109">
        <f t="shared" si="5"/>
        <v>27731.558569999997</v>
      </c>
      <c r="F109">
        <f t="shared" si="3"/>
        <v>50475</v>
      </c>
      <c r="G109">
        <f t="shared" si="4"/>
        <v>724341.7572344315</v>
      </c>
      <c r="I109" s="2"/>
      <c r="J109" s="1"/>
    </row>
    <row r="110" spans="1:10" ht="12.75">
      <c r="A110" s="6" t="s">
        <v>58</v>
      </c>
      <c r="B110" s="3">
        <v>1979</v>
      </c>
      <c r="C110" s="3">
        <v>2906961.893</v>
      </c>
      <c r="D110">
        <f t="shared" si="5"/>
        <v>29069.61893</v>
      </c>
      <c r="F110">
        <f t="shared" si="3"/>
        <v>52454</v>
      </c>
      <c r="G110">
        <f t="shared" si="4"/>
        <v>753411.3761644315</v>
      </c>
      <c r="I110" s="2"/>
      <c r="J110" s="1"/>
    </row>
    <row r="111" spans="1:10" ht="12.75">
      <c r="A111" s="6" t="s">
        <v>15</v>
      </c>
      <c r="B111" s="3">
        <v>2516</v>
      </c>
      <c r="C111" s="3">
        <v>1640899.697</v>
      </c>
      <c r="D111">
        <f t="shared" si="5"/>
        <v>16408.99697</v>
      </c>
      <c r="F111">
        <f t="shared" si="3"/>
        <v>54970</v>
      </c>
      <c r="G111">
        <f t="shared" si="4"/>
        <v>769820.3731344314</v>
      </c>
      <c r="I111" s="2"/>
      <c r="J111" s="1"/>
    </row>
    <row r="112" spans="1:10" ht="12.75">
      <c r="A112" s="6" t="s">
        <v>59</v>
      </c>
      <c r="B112" s="3">
        <v>5696</v>
      </c>
      <c r="C112" s="3">
        <v>3146777.349</v>
      </c>
      <c r="D112">
        <f t="shared" si="5"/>
        <v>31467.77349</v>
      </c>
      <c r="F112">
        <f t="shared" si="3"/>
        <v>60666</v>
      </c>
      <c r="G112">
        <f t="shared" si="4"/>
        <v>801288.1466244315</v>
      </c>
      <c r="I112" s="2"/>
      <c r="J112" s="1"/>
    </row>
    <row r="113" spans="1:10" ht="12.75">
      <c r="A113" s="6" t="s">
        <v>60</v>
      </c>
      <c r="B113" s="3">
        <v>6336</v>
      </c>
      <c r="C113" s="3">
        <v>5059839.466</v>
      </c>
      <c r="D113">
        <f t="shared" si="5"/>
        <v>50598.39466</v>
      </c>
      <c r="F113">
        <f t="shared" si="3"/>
        <v>67002</v>
      </c>
      <c r="G113">
        <f t="shared" si="4"/>
        <v>851886.5412844315</v>
      </c>
      <c r="I113" s="2"/>
      <c r="J113" s="1"/>
    </row>
    <row r="114" spans="1:10" ht="12.75">
      <c r="A114" s="6" t="s">
        <v>16</v>
      </c>
      <c r="B114" s="3">
        <v>4174</v>
      </c>
      <c r="C114" s="3">
        <v>2713313.235</v>
      </c>
      <c r="D114">
        <f t="shared" si="5"/>
        <v>27133.13235</v>
      </c>
      <c r="F114">
        <f t="shared" si="3"/>
        <v>71176</v>
      </c>
      <c r="G114">
        <f t="shared" si="4"/>
        <v>879019.6736344314</v>
      </c>
      <c r="I114" s="2"/>
      <c r="J114" s="1"/>
    </row>
    <row r="115" spans="1:10" ht="12.75">
      <c r="A115" s="6" t="s">
        <v>61</v>
      </c>
      <c r="B115" s="3">
        <v>2864</v>
      </c>
      <c r="C115" s="3">
        <v>2172428.604</v>
      </c>
      <c r="D115">
        <f t="shared" si="5"/>
        <v>21724.28604</v>
      </c>
      <c r="F115">
        <f t="shared" si="3"/>
        <v>74040</v>
      </c>
      <c r="G115">
        <f t="shared" si="4"/>
        <v>900743.9596744315</v>
      </c>
      <c r="I115" s="2"/>
      <c r="J115" s="1"/>
    </row>
    <row r="116" spans="1:10" ht="12.75">
      <c r="A116" s="6" t="s">
        <v>17</v>
      </c>
      <c r="B116" s="3">
        <v>2661</v>
      </c>
      <c r="C116" s="3">
        <v>2710444.994</v>
      </c>
      <c r="D116">
        <f t="shared" si="5"/>
        <v>27104.44994</v>
      </c>
      <c r="F116">
        <f t="shared" si="3"/>
        <v>76701</v>
      </c>
      <c r="G116">
        <f t="shared" si="4"/>
        <v>927848.4096144314</v>
      </c>
      <c r="I116" s="2"/>
      <c r="J116" s="1"/>
    </row>
    <row r="117" spans="1:10" ht="12.75">
      <c r="A117" s="6" t="s">
        <v>18</v>
      </c>
      <c r="B117" s="3">
        <v>3638</v>
      </c>
      <c r="C117" s="3">
        <v>2449709.654</v>
      </c>
      <c r="D117">
        <f t="shared" si="5"/>
        <v>24497.096540000002</v>
      </c>
      <c r="F117">
        <f t="shared" si="3"/>
        <v>80339</v>
      </c>
      <c r="G117">
        <f t="shared" si="4"/>
        <v>952345.5061544315</v>
      </c>
      <c r="I117" s="2"/>
      <c r="J117" s="1"/>
    </row>
    <row r="118" spans="1:10" ht="12.75">
      <c r="A118" s="6" t="s">
        <v>19</v>
      </c>
      <c r="B118" s="3">
        <v>2783</v>
      </c>
      <c r="C118" s="3">
        <v>2163581.145</v>
      </c>
      <c r="D118">
        <f t="shared" si="5"/>
        <v>21635.81145</v>
      </c>
      <c r="F118">
        <f t="shared" si="3"/>
        <v>83122</v>
      </c>
      <c r="G118">
        <f t="shared" si="4"/>
        <v>973981.3176044315</v>
      </c>
      <c r="I118" s="2"/>
      <c r="J118" s="1"/>
    </row>
    <row r="119" spans="1:10" ht="12.75">
      <c r="A119" s="6" t="s">
        <v>20</v>
      </c>
      <c r="B119" s="3">
        <v>2565</v>
      </c>
      <c r="C119" s="3">
        <v>2948988.578</v>
      </c>
      <c r="D119">
        <f t="shared" si="5"/>
        <v>29489.88578</v>
      </c>
      <c r="F119">
        <f t="shared" si="3"/>
        <v>85687</v>
      </c>
      <c r="G119">
        <f t="shared" si="4"/>
        <v>1003471.2033844315</v>
      </c>
      <c r="I119" s="2"/>
      <c r="J119" s="1"/>
    </row>
    <row r="120" spans="1:10" ht="12.75">
      <c r="A120" s="6" t="s">
        <v>21</v>
      </c>
      <c r="B120" s="3">
        <v>1153</v>
      </c>
      <c r="C120" s="3">
        <v>1932329.484</v>
      </c>
      <c r="D120">
        <f t="shared" si="5"/>
        <v>19323.29484</v>
      </c>
      <c r="F120">
        <f t="shared" si="3"/>
        <v>86840</v>
      </c>
      <c r="G120">
        <f t="shared" si="4"/>
        <v>1022794.4982244315</v>
      </c>
      <c r="I120" s="2"/>
      <c r="J120" s="1"/>
    </row>
    <row r="121" spans="1:7" ht="12.75">
      <c r="A121" s="6" t="s">
        <v>67</v>
      </c>
      <c r="B121" s="3">
        <v>16</v>
      </c>
      <c r="C121" s="3">
        <v>166983.1794</v>
      </c>
      <c r="D121">
        <f t="shared" si="5"/>
        <v>1669.831794</v>
      </c>
      <c r="F121">
        <f t="shared" si="3"/>
        <v>86856</v>
      </c>
      <c r="G121">
        <f t="shared" si="4"/>
        <v>1024464.3300184315</v>
      </c>
    </row>
    <row r="123" spans="1:7" ht="12.75">
      <c r="A123" t="s">
        <v>111</v>
      </c>
      <c r="B123" s="3">
        <v>4251</v>
      </c>
      <c r="C123" s="3">
        <v>3771773.7</v>
      </c>
      <c r="D123">
        <f>C123/100</f>
        <v>37717.737</v>
      </c>
      <c r="F123">
        <f>B123</f>
        <v>4251</v>
      </c>
      <c r="G123">
        <f>D123</f>
        <v>37717.737</v>
      </c>
    </row>
    <row r="124" ht="12.75">
      <c r="G124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Katarzyna</cp:lastModifiedBy>
  <dcterms:created xsi:type="dcterms:W3CDTF">2010-02-10T14:35:53Z</dcterms:created>
  <dcterms:modified xsi:type="dcterms:W3CDTF">2010-07-09T08:57:34Z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1288621736</vt:i4>
  </property>
  <property fmtid="{D5CDD505-2E9C-101B-9397-08002B2CF9AE}" pid="4" name="_NewReviewCyc">
    <vt:lpwstr/>
  </property>
  <property fmtid="{D5CDD505-2E9C-101B-9397-08002B2CF9AE}" pid="5" name="_EmailSubje">
    <vt:lpwstr>eps files for SEBI updates</vt:lpwstr>
  </property>
  <property fmtid="{D5CDD505-2E9C-101B-9397-08002B2CF9AE}" pid="6" name="_AuthorEma">
    <vt:lpwstr>Pia.Schmidt@eea.europa.eu</vt:lpwstr>
  </property>
  <property fmtid="{D5CDD505-2E9C-101B-9397-08002B2CF9AE}" pid="7" name="_AuthorEmailDisplayNa">
    <vt:lpwstr>Pia Schmidt</vt:lpwstr>
  </property>
</Properties>
</file>