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7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calcChain.xml><?xml version="1.0" encoding="utf-8"?>
<calcChain xmlns="http://schemas.openxmlformats.org/spreadsheetml/2006/main">
  <c r="U21" i="1" l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V11" i="1"/>
  <c r="V10" i="1"/>
  <c r="V9" i="1"/>
  <c r="V8" i="1"/>
  <c r="V7" i="1"/>
  <c r="V6" i="1"/>
  <c r="V5" i="1"/>
</calcChain>
</file>

<file path=xl/sharedStrings.xml><?xml version="1.0" encoding="utf-8"?>
<sst xmlns="http://schemas.openxmlformats.org/spreadsheetml/2006/main" count="38" uniqueCount="30">
  <si>
    <t>Final energy consumption industry in EU-27 (Terajoules)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</si>
  <si>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</si>
  <si>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</si>
  <si>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</si>
  <si>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</si>
  <si>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</si>
  <si>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</si>
  <si>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</si>
  <si>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</si>
  <si>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</si>
  <si>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</si>
  <si>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</si>
  <si>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</si>
  <si>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</si>
  <si>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</si>
  <si>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</si>
  <si>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</si>
  <si>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</si>
  <si>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</si>
  <si>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</si>
  <si>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</si>
  <si>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All products</t>
  </si>
  <si>
    <t>Solid fuels</t>
  </si>
  <si>
    <t>Total petroleum products</t>
  </si>
  <si>
    <t>Gas</t>
  </si>
  <si>
    <t>Renewable energies</t>
  </si>
  <si>
    <t>Electrical energy</t>
  </si>
  <si>
    <t>Derived heat</t>
  </si>
  <si>
    <t>Industrial wastes</t>
  </si>
  <si>
    <t>Index 1990=100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</si>
</sst>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#,##0.0_)"/>
    <numFmt numFmtId="166" formatCode="_-* #,##0.00_-;\-* #,##0.00_-;_-* &quot;-&quot;??_-;_-@_-"/>
    <numFmt numFmtId="167" formatCode="_ [$€]\ * #,##0.00_ ;_ [$€]\ * \-#,##0.00_ ;_ [$€]\ * &quot;-&quot;??_ ;_ @_ "/>
    <numFmt numFmtId="168" formatCode="_-* #,##0_-;\-* #,##0_-;_-* &quot;-&quot;_-;_-@_-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#,##0.00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Cambria"/>
      <family val="1"/>
      <scheme val="major"/>
    </font>
    <font>
      <b/>
      <sz val="12"/>
      <color theme="3"/>
      <name val="Cambria"/>
      <family val="1"/>
      <scheme val="major"/>
    </font>
    <font>
      <sz val="11"/>
      <name val="Cambria"/>
      <family val="1"/>
      <scheme val="major"/>
    </font>
    <font>
      <sz val="10"/>
      <color theme="5"/>
      <name val="Cambria"/>
      <family val="1"/>
      <scheme val="major"/>
    </font>
    <font>
      <b/>
      <sz val="11"/>
      <color theme="3"/>
      <name val="Cambria"/>
      <family val="1"/>
      <scheme val="maj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49" fontId="10" fillId="0" borderId="5" applyNumberFormat="0" applyFont="0" applyFill="0" applyBorder="0" applyProtection="0">
      <alignment horizontal="left" vertical="center" indent="2"/>
    </xf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49" fontId="10" fillId="0" borderId="6" applyNumberFormat="0" applyFont="0" applyFill="0" applyBorder="0" applyProtection="0">
      <alignment horizontal="left" vertical="center" indent="5"/>
    </xf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7" applyNumberFormat="0" applyAlignment="0" applyProtection="0"/>
    <xf numFmtId="165" fontId="13" fillId="0" borderId="0" applyAlignment="0" applyProtection="0"/>
    <xf numFmtId="0" fontId="14" fillId="21" borderId="8" applyNumberFormat="0" applyAlignment="0" applyProtection="0"/>
    <xf numFmtId="4" fontId="15" fillId="0" borderId="9" applyFill="0" applyBorder="0" applyProtection="0">
      <alignment horizontal="right" vertical="center"/>
    </xf>
    <xf numFmtId="0" fontId="3" fillId="22" borderId="0" applyNumberFormat="0" applyBorder="0" applyAlignment="0">
      <protection hidden="1"/>
    </xf>
    <xf numFmtId="0" fontId="3" fillId="22" borderId="0" applyNumberFormat="0" applyBorder="0" applyAlignment="0">
      <protection hidden="1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5" borderId="0" applyNumberFormat="0" applyBorder="0" applyAlignment="0" applyProtection="0"/>
    <xf numFmtId="0" fontId="3" fillId="0" borderId="11" applyNumberFormat="0" applyFill="0" applyAlignment="0" applyProtection="0"/>
    <xf numFmtId="0" fontId="3" fillId="0" borderId="12" applyNumberFormat="0" applyFill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" fillId="8" borderId="8" applyNumberFormat="0" applyAlignment="0" applyProtection="0"/>
    <xf numFmtId="4" fontId="10" fillId="0" borderId="13">
      <alignment horizontal="right" vertical="center"/>
    </xf>
    <xf numFmtId="0" fontId="22" fillId="0" borderId="0">
      <alignment horizontal="center"/>
    </xf>
    <xf numFmtId="0" fontId="23" fillId="0" borderId="5">
      <alignment horizontal="center" wrapText="1"/>
    </xf>
    <xf numFmtId="0" fontId="23" fillId="0" borderId="14" applyBorder="0">
      <alignment horizontal="centerContinuous"/>
    </xf>
    <xf numFmtId="0" fontId="23" fillId="0" borderId="0">
      <alignment horizontal="right"/>
    </xf>
    <xf numFmtId="0" fontId="3" fillId="0" borderId="15" applyNumberFormat="0" applyFill="0" applyAlignment="0" applyProtection="0"/>
    <xf numFmtId="0" fontId="3" fillId="23" borderId="0" applyNumberFormat="0" applyFont="0" applyBorder="0" applyAlignment="0"/>
    <xf numFmtId="0" fontId="3" fillId="23" borderId="0" applyNumberFormat="0" applyFont="0" applyBorder="0" applyAlignment="0"/>
    <xf numFmtId="168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4" fontId="10" fillId="0" borderId="5" applyFill="0" applyBorder="0" applyProtection="0">
      <alignment horizontal="right" vertical="center"/>
    </xf>
    <xf numFmtId="49" fontId="15" fillId="0" borderId="5" applyNumberFormat="0" applyFill="0" applyBorder="0" applyProtection="0">
      <alignment horizontal="left" vertical="center"/>
    </xf>
    <xf numFmtId="0" fontId="10" fillId="0" borderId="5" applyNumberFormat="0" applyFill="0" applyAlignment="0" applyProtection="0"/>
    <xf numFmtId="0" fontId="25" fillId="25" borderId="0" applyNumberFormat="0" applyFont="0" applyBorder="0" applyAlignment="0" applyProtection="0"/>
    <xf numFmtId="0" fontId="25" fillId="25" borderId="0" applyNumberFormat="0" applyFont="0" applyBorder="0" applyAlignment="0" applyProtection="0"/>
    <xf numFmtId="0" fontId="26" fillId="0" borderId="0"/>
    <xf numFmtId="0" fontId="3" fillId="26" borderId="16" applyNumberFormat="0" applyFont="0" applyAlignment="0" applyProtection="0"/>
    <xf numFmtId="0" fontId="3" fillId="26" borderId="16" applyNumberFormat="0" applyFont="0" applyAlignment="0" applyProtection="0"/>
    <xf numFmtId="0" fontId="3" fillId="21" borderId="7" applyNumberFormat="0" applyAlignment="0" applyProtection="0"/>
    <xf numFmtId="171" fontId="10" fillId="27" borderId="5" applyNumberFormat="0" applyFont="0" applyBorder="0" applyAlignment="0" applyProtection="0">
      <alignment horizontal="righ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0" fontId="27" fillId="0" borderId="0"/>
    <xf numFmtId="0" fontId="28" fillId="4" borderId="0" applyNumberFormat="0" applyBorder="0" applyAlignment="0" applyProtection="0"/>
    <xf numFmtId="0" fontId="3" fillId="0" borderId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9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5" borderId="0">
      <alignment horizontal="right"/>
    </xf>
    <xf numFmtId="0" fontId="31" fillId="25" borderId="0">
      <alignment horizontal="right"/>
    </xf>
    <xf numFmtId="0" fontId="32" fillId="0" borderId="17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7" fillId="0" borderId="0"/>
    <xf numFmtId="0" fontId="38" fillId="0" borderId="0"/>
    <xf numFmtId="0" fontId="31" fillId="0" borderId="0"/>
    <xf numFmtId="0" fontId="37" fillId="0" borderId="18">
      <alignment horizontal="left"/>
    </xf>
    <xf numFmtId="0" fontId="39" fillId="28" borderId="19" applyNumberFormat="0" applyAlignment="0" applyProtection="0"/>
    <xf numFmtId="4" fontId="10" fillId="0" borderId="0"/>
  </cellStyleXfs>
  <cellXfs count="18">
    <xf numFmtId="0" fontId="0" fillId="0" borderId="0" xfId="0"/>
    <xf numFmtId="0" fontId="2" fillId="0" borderId="0" xfId="1"/>
    <xf numFmtId="0" fontId="3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5" fillId="0" borderId="0" xfId="1" applyNumberFormat="1" applyFont="1" applyFill="1" applyBorder="1" applyAlignment="1"/>
    <xf numFmtId="0" fontId="6" fillId="0" borderId="0" xfId="1" applyFont="1"/>
    <xf numFmtId="0" fontId="4" fillId="2" borderId="1" xfId="1" applyNumberFormat="1" applyFont="1" applyFill="1" applyBorder="1" applyAlignment="1"/>
    <xf numFmtId="0" fontId="4" fillId="2" borderId="2" xfId="1" applyNumberFormat="1" applyFont="1" applyFill="1" applyBorder="1" applyAlignment="1"/>
    <xf numFmtId="0" fontId="7" fillId="0" borderId="3" xfId="1" applyNumberFormat="1" applyFont="1" applyFill="1" applyBorder="1" applyAlignment="1"/>
    <xf numFmtId="3" fontId="7" fillId="0" borderId="2" xfId="1" applyNumberFormat="1" applyFont="1" applyFill="1" applyBorder="1" applyAlignment="1"/>
    <xf numFmtId="0" fontId="4" fillId="0" borderId="3" xfId="1" applyNumberFormat="1" applyFont="1" applyFill="1" applyBorder="1" applyAlignment="1"/>
    <xf numFmtId="3" fontId="4" fillId="0" borderId="2" xfId="1" applyNumberFormat="1" applyFont="1" applyFill="1" applyBorder="1" applyAlignment="1"/>
    <xf numFmtId="164" fontId="6" fillId="0" borderId="0" xfId="2" applyNumberFormat="1" applyFont="1"/>
    <xf numFmtId="0" fontId="4" fillId="0" borderId="4" xfId="1" applyNumberFormat="1" applyFont="1" applyFill="1" applyBorder="1" applyAlignment="1"/>
    <xf numFmtId="3" fontId="4" fillId="0" borderId="4" xfId="1" applyNumberFormat="1" applyFont="1" applyFill="1" applyBorder="1" applyAlignment="1"/>
    <xf numFmtId="0" fontId="8" fillId="0" borderId="0" xfId="1" applyFont="1"/>
    <xf numFmtId="1" fontId="4" fillId="0" borderId="4" xfId="1" applyNumberFormat="1" applyFont="1" applyFill="1" applyBorder="1" applyAlignment="1"/>
    <xf numFmtId="3" fontId="4" fillId="0" borderId="0" xfId="1" applyNumberFormat="1" applyFont="1" applyFill="1" applyBorder="1" applyAlignment="1"/>
  </cellXfs>
  <cellStyles count="1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20% - Akzent1 2" xfId="9"/>
    <cellStyle name="20% - Akzent1 2 2" xfId="10"/>
    <cellStyle name="20% - Akzent2 2" xfId="11"/>
    <cellStyle name="20% - Akzent2 2 2" xfId="12"/>
    <cellStyle name="20% - Akzent3 2" xfId="13"/>
    <cellStyle name="20% - Akzent3 2 2" xfId="14"/>
    <cellStyle name="20% - Akzent4 2" xfId="15"/>
    <cellStyle name="20% - Akzent4 2 2" xfId="16"/>
    <cellStyle name="20% - Akzent5 2" xfId="17"/>
    <cellStyle name="20% - Akzent5 2 2" xfId="18"/>
    <cellStyle name="20% - Akzent6 2" xfId="19"/>
    <cellStyle name="20% - Akzent6 2 2" xfId="20"/>
    <cellStyle name="2x indented GHG Textfiels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40% - Akzent1 2" xfId="28"/>
    <cellStyle name="40% - Akzent1 2 2" xfId="29"/>
    <cellStyle name="40% - Akzent2 2" xfId="30"/>
    <cellStyle name="40% - Akzent2 2 2" xfId="31"/>
    <cellStyle name="40% - Akzent3 2" xfId="32"/>
    <cellStyle name="40% - Akzent3 2 2" xfId="33"/>
    <cellStyle name="40% - Akzent4 2" xfId="34"/>
    <cellStyle name="40% - Akzent4 2 2" xfId="35"/>
    <cellStyle name="40% - Akzent5 2" xfId="36"/>
    <cellStyle name="40% - Akzent5 2 2" xfId="37"/>
    <cellStyle name="40% - Akzent6 2" xfId="38"/>
    <cellStyle name="40% - Akzent6 2 2" xfId="39"/>
    <cellStyle name="5x indented GHG Textfiels" xfId="40"/>
    <cellStyle name="60% - Akzent1 2" xfId="41"/>
    <cellStyle name="60% - Akzent2 2" xfId="42"/>
    <cellStyle name="60% - Akzent3 2" xfId="43"/>
    <cellStyle name="60% - Akzent4 2" xfId="44"/>
    <cellStyle name="60% - Akzent5 2" xfId="45"/>
    <cellStyle name="60% - Akzent6 2" xfId="46"/>
    <cellStyle name="Akzent1 2" xfId="47"/>
    <cellStyle name="Akzent2 2" xfId="48"/>
    <cellStyle name="Akzent3 2" xfId="49"/>
    <cellStyle name="Akzent4 2" xfId="50"/>
    <cellStyle name="Akzent5 2" xfId="51"/>
    <cellStyle name="Akzent6 2" xfId="52"/>
    <cellStyle name="Ausgabe 2" xfId="53"/>
    <cellStyle name="AZ1" xfId="54"/>
    <cellStyle name="Berechnung 2" xfId="55"/>
    <cellStyle name="Bold GHG Numbers (0.00)" xfId="56"/>
    <cellStyle name="Cover" xfId="57"/>
    <cellStyle name="Cover 2" xfId="58"/>
    <cellStyle name="Dezimal 2" xfId="59"/>
    <cellStyle name="Dezimal 2 2" xfId="60"/>
    <cellStyle name="Eingabe 2" xfId="61"/>
    <cellStyle name="Ergebnis 2" xfId="62"/>
    <cellStyle name="Erklärender Text 2" xfId="63"/>
    <cellStyle name="Euro" xfId="64"/>
    <cellStyle name="Euro 2" xfId="65"/>
    <cellStyle name="Gut 2" xfId="66"/>
    <cellStyle name="Heading 2 2" xfId="67"/>
    <cellStyle name="Heading 3 2" xfId="68"/>
    <cellStyle name="Heading 4 2" xfId="69"/>
    <cellStyle name="Headline" xfId="70"/>
    <cellStyle name="Hyperlink 2" xfId="71"/>
    <cellStyle name="Input 2" xfId="72"/>
    <cellStyle name="InputCells12_BBorder_CRFReport-template" xfId="73"/>
    <cellStyle name="Legende Einheit" xfId="74"/>
    <cellStyle name="Legende horizontal" xfId="75"/>
    <cellStyle name="Legende Rahmen" xfId="76"/>
    <cellStyle name="Legende vertikal" xfId="77"/>
    <cellStyle name="Linked Cell 2" xfId="78"/>
    <cellStyle name="Menu" xfId="79"/>
    <cellStyle name="Menu 2" xfId="80"/>
    <cellStyle name="Milliers [0]_Oilques" xfId="81"/>
    <cellStyle name="Milliers_Oilques" xfId="82"/>
    <cellStyle name="Monétaire [0]_Oilques" xfId="83"/>
    <cellStyle name="Monétaire_Oilques" xfId="84"/>
    <cellStyle name="Neutral 2" xfId="85"/>
    <cellStyle name="Normal" xfId="0" builtinId="0"/>
    <cellStyle name="Normal 2" xfId="86"/>
    <cellStyle name="Normal 3" xfId="1"/>
    <cellStyle name="Normal GHG Numbers (0.00)" xfId="87"/>
    <cellStyle name="Normal GHG Textfiels Bold" xfId="88"/>
    <cellStyle name="Normal GHG whole table" xfId="89"/>
    <cellStyle name="Normal GHG-Shade" xfId="90"/>
    <cellStyle name="Normal GHG-Shade 2" xfId="91"/>
    <cellStyle name="normální_BGR" xfId="92"/>
    <cellStyle name="Note 2" xfId="93"/>
    <cellStyle name="Notiz 2" xfId="94"/>
    <cellStyle name="Output 2" xfId="95"/>
    <cellStyle name="Pattern" xfId="96"/>
    <cellStyle name="Percent 2" xfId="97"/>
    <cellStyle name="Percent 3" xfId="2"/>
    <cellStyle name="Prozent 2" xfId="98"/>
    <cellStyle name="Prozent 2 2" xfId="99"/>
    <cellStyle name="Prozent 3" xfId="100"/>
    <cellStyle name="Prozent 4" xfId="101"/>
    <cellStyle name="Prozent 4 2" xfId="102"/>
    <cellStyle name="Quelle" xfId="103"/>
    <cellStyle name="Quelle 2" xfId="104"/>
    <cellStyle name="Schlecht 2" xfId="105"/>
    <cellStyle name="Standard 10" xfId="106"/>
    <cellStyle name="Standard 11" xfId="107"/>
    <cellStyle name="Standard 12" xfId="108"/>
    <cellStyle name="Standard 14" xfId="109"/>
    <cellStyle name="Standard 15" xfId="110"/>
    <cellStyle name="Standard 17" xfId="111"/>
    <cellStyle name="Standard 18" xfId="112"/>
    <cellStyle name="Standard 19" xfId="113"/>
    <cellStyle name="Standard 2" xfId="114"/>
    <cellStyle name="Standard 2 2" xfId="115"/>
    <cellStyle name="Standard 20" xfId="116"/>
    <cellStyle name="Standard 3" xfId="117"/>
    <cellStyle name="Standard 4" xfId="118"/>
    <cellStyle name="Standard 5" xfId="119"/>
    <cellStyle name="Standard 5 2" xfId="120"/>
    <cellStyle name="Standard 6" xfId="121"/>
    <cellStyle name="Standard 7" xfId="122"/>
    <cellStyle name="Standard 8" xfId="123"/>
    <cellStyle name="Standard 9" xfId="124"/>
    <cellStyle name="Title 2" xfId="125"/>
    <cellStyle name="Total 2" xfId="126"/>
    <cellStyle name="Verknüpfte Zelle 2" xfId="127"/>
    <cellStyle name="Warnender Text 2" xfId="128"/>
    <cellStyle name="Warning Text 2" xfId="129"/>
    <cellStyle name="Werte" xfId="130"/>
    <cellStyle name="Werte 2" xfId="131"/>
    <cellStyle name="Überschrift 1 2" xfId="132"/>
    <cellStyle name="Überschrift 2 2" xfId="133"/>
    <cellStyle name="Überschrift 3 2" xfId="134"/>
    <cellStyle name="Überschrift 4 2" xfId="135"/>
    <cellStyle name="Überschrift 5" xfId="136"/>
    <cellStyle name="Überschrift1" xfId="137"/>
    <cellStyle name="Überschrift2" xfId="138"/>
    <cellStyle name="Überschrift3" xfId="139"/>
    <cellStyle name="Überschrift4" xfId="140"/>
    <cellStyle name="Year" xfId="141"/>
    <cellStyle name="Zelle überprüfen 2" xfId="142"/>
    <cellStyle name="Обычный_2++_CRFReport-template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4"/>
          <c:order val="0"/>
          <c:tx>
            <c:strRef>
              <c:f>'Fig 7.10'!$A$9</c:f>
              <c:strCache>
                <c:ptCount val="1"/>
                <c:pt idx="0">
                  <c:v>Electrical energy</c:v>
                </c:pt>
              </c:strCache>
            </c:strRef>
          </c:tx>
          <c:cat>
            <c:strRef>
              <c:f>'Fig 7.10'!$B$3:$T$3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7.10'!$B$9:$T$9</c:f>
              <c:numCache>
                <c:formatCode>#,##0</c:formatCode>
                <c:ptCount val="19"/>
                <c:pt idx="0">
                  <c:v>3.5557379999999998</c:v>
                </c:pt>
                <c:pt idx="1">
                  <c:v>3.446183</c:v>
                </c:pt>
                <c:pt idx="2">
                  <c:v>3.379057</c:v>
                </c:pt>
                <c:pt idx="3">
                  <c:v>3.304357</c:v>
                </c:pt>
                <c:pt idx="4">
                  <c:v>3.3517039999999998</c:v>
                </c:pt>
                <c:pt idx="5">
                  <c:v>3.4509059999999998</c:v>
                </c:pt>
                <c:pt idx="6">
                  <c:v>3.491514</c:v>
                </c:pt>
                <c:pt idx="7">
                  <c:v>3.606026</c:v>
                </c:pt>
                <c:pt idx="8">
                  <c:v>3.6379440000000001</c:v>
                </c:pt>
                <c:pt idx="9">
                  <c:v>3.6952669999999999</c:v>
                </c:pt>
                <c:pt idx="10">
                  <c:v>3.8069500000000001</c:v>
                </c:pt>
                <c:pt idx="11">
                  <c:v>3.8580909999999999</c:v>
                </c:pt>
                <c:pt idx="12">
                  <c:v>3.881462</c:v>
                </c:pt>
                <c:pt idx="13">
                  <c:v>3.9259149999999998</c:v>
                </c:pt>
                <c:pt idx="14">
                  <c:v>4.0421630000000004</c:v>
                </c:pt>
                <c:pt idx="15">
                  <c:v>4.0698400000000001</c:v>
                </c:pt>
                <c:pt idx="16">
                  <c:v>4.0626499999999997</c:v>
                </c:pt>
                <c:pt idx="17">
                  <c:v>4.1317779999999997</c:v>
                </c:pt>
                <c:pt idx="18">
                  <c:v>4.0856830000000004</c:v>
                </c:pt>
              </c:numCache>
            </c:numRef>
          </c:val>
        </c:ser>
        <c:ser>
          <c:idx val="0"/>
          <c:order val="1"/>
          <c:tx>
            <c:strRef>
              <c:f>'Fig 7.10'!$A$5</c:f>
              <c:strCache>
                <c:ptCount val="1"/>
                <c:pt idx="0">
                  <c:v>Solid fuels</c:v>
                </c:pt>
              </c:strCache>
            </c:strRef>
          </c:tx>
          <c:cat>
            <c:strRef>
              <c:f>'Fig 7.10'!$B$3:$T$3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7.10'!$B$5:$T$5</c:f>
              <c:numCache>
                <c:formatCode>#,##0</c:formatCode>
                <c:ptCount val="19"/>
                <c:pt idx="0">
                  <c:v>3.181206</c:v>
                </c:pt>
                <c:pt idx="1">
                  <c:v>2.7974739999999998</c:v>
                </c:pt>
                <c:pt idx="2">
                  <c:v>2.5914419999999998</c:v>
                </c:pt>
                <c:pt idx="3">
                  <c:v>2.374282</c:v>
                </c:pt>
                <c:pt idx="4">
                  <c:v>2.3901520000000001</c:v>
                </c:pt>
                <c:pt idx="5">
                  <c:v>2.4085999999999999</c:v>
                </c:pt>
                <c:pt idx="6">
                  <c:v>2.3716200000000001</c:v>
                </c:pt>
                <c:pt idx="7">
                  <c:v>2.3463219999999998</c:v>
                </c:pt>
                <c:pt idx="8">
                  <c:v>2.132835</c:v>
                </c:pt>
                <c:pt idx="9">
                  <c:v>1.9603809999999999</c:v>
                </c:pt>
                <c:pt idx="10">
                  <c:v>2.0436779999999999</c:v>
                </c:pt>
                <c:pt idx="11">
                  <c:v>1.9359459999999999</c:v>
                </c:pt>
                <c:pt idx="12">
                  <c:v>1.82725</c:v>
                </c:pt>
                <c:pt idx="13">
                  <c:v>1.842141</c:v>
                </c:pt>
                <c:pt idx="14">
                  <c:v>1.840273</c:v>
                </c:pt>
                <c:pt idx="15">
                  <c:v>1.813102</c:v>
                </c:pt>
                <c:pt idx="16">
                  <c:v>1.781792</c:v>
                </c:pt>
                <c:pt idx="17">
                  <c:v>1.818022</c:v>
                </c:pt>
                <c:pt idx="18">
                  <c:v>1.727919</c:v>
                </c:pt>
              </c:numCache>
            </c:numRef>
          </c:val>
        </c:ser>
        <c:ser>
          <c:idx val="1"/>
          <c:order val="2"/>
          <c:tx>
            <c:strRef>
              <c:f>'Fig 7.10'!$A$6</c:f>
              <c:strCache>
                <c:ptCount val="1"/>
                <c:pt idx="0">
                  <c:v>Total petroleum products</c:v>
                </c:pt>
              </c:strCache>
            </c:strRef>
          </c:tx>
          <c:cat>
            <c:strRef>
              <c:f>'Fig 7.10'!$B$3:$T$3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7.10'!$B$6:$T$6</c:f>
              <c:numCache>
                <c:formatCode>#,##0</c:formatCode>
                <c:ptCount val="19"/>
                <c:pt idx="0">
                  <c:v>2.5730520000000001</c:v>
                </c:pt>
                <c:pt idx="1">
                  <c:v>2.571142</c:v>
                </c:pt>
                <c:pt idx="2">
                  <c:v>2.3626040000000001</c:v>
                </c:pt>
                <c:pt idx="3">
                  <c:v>2.3612489999999999</c:v>
                </c:pt>
                <c:pt idx="4">
                  <c:v>2.4112689999999999</c:v>
                </c:pt>
                <c:pt idx="5">
                  <c:v>2.3239559999999999</c:v>
                </c:pt>
                <c:pt idx="6">
                  <c:v>2.3039209999999999</c:v>
                </c:pt>
                <c:pt idx="7">
                  <c:v>2.3536329999999999</c:v>
                </c:pt>
                <c:pt idx="8">
                  <c:v>2.322838</c:v>
                </c:pt>
                <c:pt idx="9">
                  <c:v>2.140193</c:v>
                </c:pt>
                <c:pt idx="10">
                  <c:v>2.1192839999999999</c:v>
                </c:pt>
                <c:pt idx="11">
                  <c:v>2.1900689999999998</c:v>
                </c:pt>
                <c:pt idx="12">
                  <c:v>2.118846</c:v>
                </c:pt>
                <c:pt idx="13">
                  <c:v>2.1627149999999999</c:v>
                </c:pt>
                <c:pt idx="14">
                  <c:v>2.0588609999999998</c:v>
                </c:pt>
                <c:pt idx="15">
                  <c:v>2.027711</c:v>
                </c:pt>
                <c:pt idx="16">
                  <c:v>1.959352</c:v>
                </c:pt>
                <c:pt idx="17">
                  <c:v>1.8692340000000001</c:v>
                </c:pt>
                <c:pt idx="18">
                  <c:v>1.7691730000000001</c:v>
                </c:pt>
              </c:numCache>
            </c:numRef>
          </c:val>
        </c:ser>
        <c:ser>
          <c:idx val="2"/>
          <c:order val="3"/>
          <c:tx>
            <c:strRef>
              <c:f>'Fig 7.10'!$A$7</c:f>
              <c:strCache>
                <c:ptCount val="1"/>
                <c:pt idx="0">
                  <c:v>Gas</c:v>
                </c:pt>
              </c:strCache>
            </c:strRef>
          </c:tx>
          <c:cat>
            <c:strRef>
              <c:f>'Fig 7.10'!$B$3:$T$3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7.10'!$B$7:$T$7</c:f>
              <c:numCache>
                <c:formatCode>#,##0</c:formatCode>
                <c:ptCount val="19"/>
                <c:pt idx="0">
                  <c:v>4.7492929999999998</c:v>
                </c:pt>
                <c:pt idx="1">
                  <c:v>4.4096039999999999</c:v>
                </c:pt>
                <c:pt idx="2">
                  <c:v>4.0078620000000003</c:v>
                </c:pt>
                <c:pt idx="3">
                  <c:v>4.0247650000000004</c:v>
                </c:pt>
                <c:pt idx="4">
                  <c:v>4.171996</c:v>
                </c:pt>
                <c:pt idx="5">
                  <c:v>4.4286490000000001</c:v>
                </c:pt>
                <c:pt idx="6">
                  <c:v>4.4898110000000004</c:v>
                </c:pt>
                <c:pt idx="7">
                  <c:v>4.4843070000000003</c:v>
                </c:pt>
                <c:pt idx="8">
                  <c:v>4.4767720000000004</c:v>
                </c:pt>
                <c:pt idx="9">
                  <c:v>4.4789940000000001</c:v>
                </c:pt>
                <c:pt idx="10">
                  <c:v>4.7040850000000001</c:v>
                </c:pt>
                <c:pt idx="11">
                  <c:v>4.6932099999999997</c:v>
                </c:pt>
                <c:pt idx="12">
                  <c:v>4.666747</c:v>
                </c:pt>
                <c:pt idx="13">
                  <c:v>4.7871439999999996</c:v>
                </c:pt>
                <c:pt idx="14">
                  <c:v>4.5279040000000004</c:v>
                </c:pt>
                <c:pt idx="15">
                  <c:v>4.4013479999999996</c:v>
                </c:pt>
                <c:pt idx="16">
                  <c:v>4.1768510000000001</c:v>
                </c:pt>
                <c:pt idx="17">
                  <c:v>4.1636290000000002</c:v>
                </c:pt>
                <c:pt idx="18">
                  <c:v>4.0386030000000002</c:v>
                </c:pt>
              </c:numCache>
            </c:numRef>
          </c:val>
        </c:ser>
        <c:ser>
          <c:idx val="5"/>
          <c:order val="4"/>
          <c:tx>
            <c:strRef>
              <c:f>'Fig 7.10'!$A$10</c:f>
              <c:strCache>
                <c:ptCount val="1"/>
                <c:pt idx="0">
                  <c:v>Derived heat</c:v>
                </c:pt>
              </c:strCache>
            </c:strRef>
          </c:tx>
          <c:cat>
            <c:strRef>
              <c:f>'Fig 7.10'!$B$3:$T$3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7.10'!$B$10:$T$10</c:f>
              <c:numCache>
                <c:formatCode>#,##0</c:formatCode>
                <c:ptCount val="19"/>
                <c:pt idx="0">
                  <c:v>0.80455100000000002</c:v>
                </c:pt>
                <c:pt idx="1">
                  <c:v>0.81954400000000005</c:v>
                </c:pt>
                <c:pt idx="2">
                  <c:v>0.83917699999999995</c:v>
                </c:pt>
                <c:pt idx="3">
                  <c:v>0.72756399999999999</c:v>
                </c:pt>
                <c:pt idx="4">
                  <c:v>0.55394699999999997</c:v>
                </c:pt>
                <c:pt idx="5">
                  <c:v>0.48983500000000002</c:v>
                </c:pt>
                <c:pt idx="6">
                  <c:v>0.525142</c:v>
                </c:pt>
                <c:pt idx="7">
                  <c:v>0.41543099999999999</c:v>
                </c:pt>
                <c:pt idx="8">
                  <c:v>0.38401000000000002</c:v>
                </c:pt>
                <c:pt idx="9">
                  <c:v>0.38773800000000003</c:v>
                </c:pt>
                <c:pt idx="10">
                  <c:v>0.39526099999999997</c:v>
                </c:pt>
                <c:pt idx="11">
                  <c:v>0.39557100000000001</c:v>
                </c:pt>
                <c:pt idx="12">
                  <c:v>0.410964</c:v>
                </c:pt>
                <c:pt idx="13">
                  <c:v>0.742475</c:v>
                </c:pt>
                <c:pt idx="14">
                  <c:v>0.85852300000000004</c:v>
                </c:pt>
                <c:pt idx="15">
                  <c:v>0.84418700000000002</c:v>
                </c:pt>
                <c:pt idx="16">
                  <c:v>0.857927</c:v>
                </c:pt>
                <c:pt idx="17">
                  <c:v>0.67965200000000003</c:v>
                </c:pt>
                <c:pt idx="18">
                  <c:v>0.65459900000000004</c:v>
                </c:pt>
              </c:numCache>
            </c:numRef>
          </c:val>
        </c:ser>
        <c:ser>
          <c:idx val="3"/>
          <c:order val="5"/>
          <c:tx>
            <c:strRef>
              <c:f>'Fig 7.10'!$A$8</c:f>
              <c:strCache>
                <c:ptCount val="1"/>
                <c:pt idx="0">
                  <c:v>Renewable energies</c:v>
                </c:pt>
              </c:strCache>
            </c:strRef>
          </c:tx>
          <c:cat>
            <c:strRef>
              <c:f>'Fig 7.10'!$B$3:$T$3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7.10'!$B$8:$T$8</c:f>
              <c:numCache>
                <c:formatCode>#,##0</c:formatCode>
                <c:ptCount val="19"/>
                <c:pt idx="0">
                  <c:v>0.54858899999999999</c:v>
                </c:pt>
                <c:pt idx="1">
                  <c:v>0.52553099999999997</c:v>
                </c:pt>
                <c:pt idx="2">
                  <c:v>0.52394200000000002</c:v>
                </c:pt>
                <c:pt idx="3">
                  <c:v>0.53661800000000004</c:v>
                </c:pt>
                <c:pt idx="4">
                  <c:v>0.56381800000000004</c:v>
                </c:pt>
                <c:pt idx="5">
                  <c:v>0.61024500000000004</c:v>
                </c:pt>
                <c:pt idx="6">
                  <c:v>0.61067400000000005</c:v>
                </c:pt>
                <c:pt idx="7">
                  <c:v>0.646428</c:v>
                </c:pt>
                <c:pt idx="8">
                  <c:v>0.65769100000000003</c:v>
                </c:pt>
                <c:pt idx="9">
                  <c:v>0.64123600000000003</c:v>
                </c:pt>
                <c:pt idx="10">
                  <c:v>0.67727199999999999</c:v>
                </c:pt>
                <c:pt idx="11">
                  <c:v>0.64698299999999997</c:v>
                </c:pt>
                <c:pt idx="12">
                  <c:v>0.67318100000000003</c:v>
                </c:pt>
                <c:pt idx="13">
                  <c:v>0.68116399999999999</c:v>
                </c:pt>
                <c:pt idx="14">
                  <c:v>0.71266200000000002</c:v>
                </c:pt>
                <c:pt idx="15">
                  <c:v>0.72846299999999997</c:v>
                </c:pt>
                <c:pt idx="16">
                  <c:v>0.75695000000000001</c:v>
                </c:pt>
                <c:pt idx="17">
                  <c:v>0.85576099999999999</c:v>
                </c:pt>
                <c:pt idx="18">
                  <c:v>0.86781399999999997</c:v>
                </c:pt>
              </c:numCache>
            </c:numRef>
          </c:val>
        </c:ser>
        <c:ser>
          <c:idx val="6"/>
          <c:order val="6"/>
          <c:tx>
            <c:strRef>
              <c:f>'Fig 7.10'!$A$11</c:f>
              <c:strCache>
                <c:ptCount val="1"/>
                <c:pt idx="0">
                  <c:v>Industrial wastes</c:v>
                </c:pt>
              </c:strCache>
            </c:strRef>
          </c:tx>
          <c:cat>
            <c:strRef>
              <c:f>'Fig 7.10'!$B$3:$T$3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'Fig 7.10'!$B$11:$T$11</c:f>
              <c:numCache>
                <c:formatCode>#,##0</c:formatCode>
                <c:ptCount val="19"/>
                <c:pt idx="0">
                  <c:v>3.3679000000000001E-2</c:v>
                </c:pt>
                <c:pt idx="1">
                  <c:v>3.8684000000000003E-2</c:v>
                </c:pt>
                <c:pt idx="2">
                  <c:v>3.7876E-2</c:v>
                </c:pt>
                <c:pt idx="3">
                  <c:v>4.2014000000000003E-2</c:v>
                </c:pt>
                <c:pt idx="4">
                  <c:v>5.2868999999999999E-2</c:v>
                </c:pt>
                <c:pt idx="5">
                  <c:v>5.6877999999999998E-2</c:v>
                </c:pt>
                <c:pt idx="6">
                  <c:v>5.0590000000000003E-2</c:v>
                </c:pt>
                <c:pt idx="7">
                  <c:v>4.8039999999999999E-2</c:v>
                </c:pt>
                <c:pt idx="8">
                  <c:v>4.1692E-2</c:v>
                </c:pt>
                <c:pt idx="9">
                  <c:v>4.1690999999999999E-2</c:v>
                </c:pt>
                <c:pt idx="10">
                  <c:v>4.1430000000000002E-2</c:v>
                </c:pt>
                <c:pt idx="11">
                  <c:v>3.7519999999999998E-2</c:v>
                </c:pt>
                <c:pt idx="12">
                  <c:v>3.8864999999999997E-2</c:v>
                </c:pt>
                <c:pt idx="13">
                  <c:v>4.4643000000000002E-2</c:v>
                </c:pt>
                <c:pt idx="14">
                  <c:v>4.7530000000000003E-2</c:v>
                </c:pt>
                <c:pt idx="15">
                  <c:v>4.6539999999999998E-2</c:v>
                </c:pt>
                <c:pt idx="16">
                  <c:v>5.1973999999999999E-2</c:v>
                </c:pt>
                <c:pt idx="17">
                  <c:v>5.4009000000000001E-2</c:v>
                </c:pt>
                <c:pt idx="18">
                  <c:v>5.7867000000000002E-2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195008"/>
        <c:axId val="151196800"/>
      </c:areaChart>
      <c:catAx>
        <c:axId val="15119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51196800"/>
        <c:crosses val="autoZero"/>
        <c:auto val="1"/>
        <c:lblAlgn val="ctr"/>
        <c:lblOffset val="100"/>
        <c:noMultiLvlLbl val="0"/>
      </c:catAx>
      <c:valAx>
        <c:axId val="151196800"/>
        <c:scaling>
          <c:orientation val="minMax"/>
          <c:max val="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million Terajoules</a:t>
                </a:r>
              </a:p>
            </c:rich>
          </c:tx>
          <c:layout>
            <c:manualLayout>
              <c:xMode val="edge"/>
              <c:yMode val="edge"/>
              <c:x val="8.819444444444444E-3"/>
              <c:y val="0.3196791666666666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51195008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677957</xdr:colOff>
      <xdr:row>22</xdr:row>
      <xdr:rowOff>174811</xdr:rowOff>
    </xdr:from>
    <xdr:to>
      <xdr:col>10</xdr:col>
      <xdr:colOff>285927</xdr:colOff>
      <xdr:row>43</xdr:row>
      <xdr:rowOff>9634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">
          <cell r="B3" t="str">
            <v>1990</v>
          </cell>
          <cell r="C3" t="str">
            <v>1991</v>
          </cell>
          <cell r="D3" t="str">
            <v>1992</v>
          </cell>
          <cell r="E3" t="str">
            <v>1993</v>
          </cell>
          <cell r="F3" t="str">
            <v>1994</v>
          </cell>
          <cell r="G3" t="str">
            <v>1995</v>
          </cell>
          <cell r="H3" t="str">
            <v>1996</v>
          </cell>
          <cell r="I3" t="str">
            <v>1997</v>
          </cell>
          <cell r="J3" t="str">
            <v>1998</v>
          </cell>
          <cell r="K3" t="str">
            <v>1999</v>
          </cell>
          <cell r="L3" t="str">
            <v>2000</v>
          </cell>
          <cell r="M3" t="str">
            <v>2001</v>
          </cell>
          <cell r="N3" t="str">
            <v>2002</v>
          </cell>
          <cell r="O3" t="str">
            <v>2003</v>
          </cell>
          <cell r="P3" t="str">
            <v>2004</v>
          </cell>
          <cell r="Q3" t="str">
            <v>2005</v>
          </cell>
          <cell r="R3" t="str">
            <v>2006</v>
          </cell>
          <cell r="S3" t="str">
            <v>2007</v>
          </cell>
          <cell r="T3" t="str">
            <v>2008</v>
          </cell>
        </row>
        <row r="5">
          <cell r="A5" t="str">
            <v>Solid fuels</v>
          </cell>
          <cell r="B5">
            <v>3.181206</v>
          </cell>
          <cell r="C5">
            <v>2.7974739999999998</v>
          </cell>
          <cell r="D5">
            <v>2.5914419999999998</v>
          </cell>
          <cell r="E5">
            <v>2.374282</v>
          </cell>
          <cell r="F5">
            <v>2.3901520000000001</v>
          </cell>
          <cell r="G5">
            <v>2.4085999999999999</v>
          </cell>
          <cell r="H5">
            <v>2.3716200000000001</v>
          </cell>
          <cell r="I5">
            <v>2.3463219999999998</v>
          </cell>
          <cell r="J5">
            <v>2.132835</v>
          </cell>
          <cell r="K5">
            <v>1.9603809999999999</v>
          </cell>
          <cell r="L5">
            <v>2.0436779999999999</v>
          </cell>
          <cell r="M5">
            <v>1.9359459999999999</v>
          </cell>
          <cell r="N5">
            <v>1.82725</v>
          </cell>
          <cell r="O5">
            <v>1.842141</v>
          </cell>
          <cell r="P5">
            <v>1.840273</v>
          </cell>
          <cell r="Q5">
            <v>1.813102</v>
          </cell>
          <cell r="R5">
            <v>1.781792</v>
          </cell>
          <cell r="S5">
            <v>1.818022</v>
          </cell>
          <cell r="T5">
            <v>1.727919</v>
          </cell>
        </row>
        <row r="6">
          <cell r="A6" t="str">
            <v>Total petroleum products</v>
          </cell>
          <cell r="B6">
            <v>2.5730520000000001</v>
          </cell>
          <cell r="C6">
            <v>2.571142</v>
          </cell>
          <cell r="D6">
            <v>2.3626040000000001</v>
          </cell>
          <cell r="E6">
            <v>2.3612489999999999</v>
          </cell>
          <cell r="F6">
            <v>2.4112689999999999</v>
          </cell>
          <cell r="G6">
            <v>2.3239559999999999</v>
          </cell>
          <cell r="H6">
            <v>2.3039209999999999</v>
          </cell>
          <cell r="I6">
            <v>2.3536329999999999</v>
          </cell>
          <cell r="J6">
            <v>2.322838</v>
          </cell>
          <cell r="K6">
            <v>2.140193</v>
          </cell>
          <cell r="L6">
            <v>2.1192839999999999</v>
          </cell>
          <cell r="M6">
            <v>2.1900689999999998</v>
          </cell>
          <cell r="N6">
            <v>2.118846</v>
          </cell>
          <cell r="O6">
            <v>2.1627149999999999</v>
          </cell>
          <cell r="P6">
            <v>2.0588609999999998</v>
          </cell>
          <cell r="Q6">
            <v>2.027711</v>
          </cell>
          <cell r="R6">
            <v>1.959352</v>
          </cell>
          <cell r="S6">
            <v>1.8692340000000001</v>
          </cell>
          <cell r="T6">
            <v>1.7691730000000001</v>
          </cell>
        </row>
        <row r="7">
          <cell r="A7" t="str">
            <v>Gas</v>
          </cell>
          <cell r="B7">
            <v>4.7492929999999998</v>
          </cell>
          <cell r="C7">
            <v>4.4096039999999999</v>
          </cell>
          <cell r="D7">
            <v>4.0078620000000003</v>
          </cell>
          <cell r="E7">
            <v>4.0247650000000004</v>
          </cell>
          <cell r="F7">
            <v>4.171996</v>
          </cell>
          <cell r="G7">
            <v>4.4286490000000001</v>
          </cell>
          <cell r="H7">
            <v>4.4898110000000004</v>
          </cell>
          <cell r="I7">
            <v>4.4843070000000003</v>
          </cell>
          <cell r="J7">
            <v>4.4767720000000004</v>
          </cell>
          <cell r="K7">
            <v>4.4789940000000001</v>
          </cell>
          <cell r="L7">
            <v>4.7040850000000001</v>
          </cell>
          <cell r="M7">
            <v>4.6932099999999997</v>
          </cell>
          <cell r="N7">
            <v>4.666747</v>
          </cell>
          <cell r="O7">
            <v>4.7871439999999996</v>
          </cell>
          <cell r="P7">
            <v>4.5279040000000004</v>
          </cell>
          <cell r="Q7">
            <v>4.4013479999999996</v>
          </cell>
          <cell r="R7">
            <v>4.1768510000000001</v>
          </cell>
          <cell r="S7">
            <v>4.1636290000000002</v>
          </cell>
          <cell r="T7">
            <v>4.0386030000000002</v>
          </cell>
        </row>
        <row r="8">
          <cell r="A8" t="str">
            <v>Renewable energies</v>
          </cell>
          <cell r="B8">
            <v>0.54858899999999999</v>
          </cell>
          <cell r="C8">
            <v>0.52553099999999997</v>
          </cell>
          <cell r="D8">
            <v>0.52394200000000002</v>
          </cell>
          <cell r="E8">
            <v>0.53661800000000004</v>
          </cell>
          <cell r="F8">
            <v>0.56381800000000004</v>
          </cell>
          <cell r="G8">
            <v>0.61024500000000004</v>
          </cell>
          <cell r="H8">
            <v>0.61067400000000005</v>
          </cell>
          <cell r="I8">
            <v>0.646428</v>
          </cell>
          <cell r="J8">
            <v>0.65769100000000003</v>
          </cell>
          <cell r="K8">
            <v>0.64123600000000003</v>
          </cell>
          <cell r="L8">
            <v>0.67727199999999999</v>
          </cell>
          <cell r="M8">
            <v>0.64698299999999997</v>
          </cell>
          <cell r="N8">
            <v>0.67318100000000003</v>
          </cell>
          <cell r="O8">
            <v>0.68116399999999999</v>
          </cell>
          <cell r="P8">
            <v>0.71266200000000002</v>
          </cell>
          <cell r="Q8">
            <v>0.72846299999999997</v>
          </cell>
          <cell r="R8">
            <v>0.75695000000000001</v>
          </cell>
          <cell r="S8">
            <v>0.85576099999999999</v>
          </cell>
          <cell r="T8">
            <v>0.86781399999999997</v>
          </cell>
        </row>
        <row r="9">
          <cell r="A9" t="str">
            <v>Electrical energy</v>
          </cell>
          <cell r="B9">
            <v>3.5557379999999998</v>
          </cell>
          <cell r="C9">
            <v>3.446183</v>
          </cell>
          <cell r="D9">
            <v>3.379057</v>
          </cell>
          <cell r="E9">
            <v>3.304357</v>
          </cell>
          <cell r="F9">
            <v>3.3517039999999998</v>
          </cell>
          <cell r="G9">
            <v>3.4509059999999998</v>
          </cell>
          <cell r="H9">
            <v>3.491514</v>
          </cell>
          <cell r="I9">
            <v>3.606026</v>
          </cell>
          <cell r="J9">
            <v>3.6379440000000001</v>
          </cell>
          <cell r="K9">
            <v>3.6952669999999999</v>
          </cell>
          <cell r="L9">
            <v>3.8069500000000001</v>
          </cell>
          <cell r="M9">
            <v>3.8580909999999999</v>
          </cell>
          <cell r="N9">
            <v>3.881462</v>
          </cell>
          <cell r="O9">
            <v>3.9259149999999998</v>
          </cell>
          <cell r="P9">
            <v>4.0421630000000004</v>
          </cell>
          <cell r="Q9">
            <v>4.0698400000000001</v>
          </cell>
          <cell r="R9">
            <v>4.0626499999999997</v>
          </cell>
          <cell r="S9">
            <v>4.1317779999999997</v>
          </cell>
          <cell r="T9">
            <v>4.0856830000000004</v>
          </cell>
        </row>
        <row r="10">
          <cell r="A10" t="str">
            <v>Derived heat</v>
          </cell>
          <cell r="B10">
            <v>0.80455100000000002</v>
          </cell>
          <cell r="C10">
            <v>0.81954400000000005</v>
          </cell>
          <cell r="D10">
            <v>0.83917699999999995</v>
          </cell>
          <cell r="E10">
            <v>0.72756399999999999</v>
          </cell>
          <cell r="F10">
            <v>0.55394699999999997</v>
          </cell>
          <cell r="G10">
            <v>0.48983500000000002</v>
          </cell>
          <cell r="H10">
            <v>0.525142</v>
          </cell>
          <cell r="I10">
            <v>0.41543099999999999</v>
          </cell>
          <cell r="J10">
            <v>0.38401000000000002</v>
          </cell>
          <cell r="K10">
            <v>0.38773800000000003</v>
          </cell>
          <cell r="L10">
            <v>0.39526099999999997</v>
          </cell>
          <cell r="M10">
            <v>0.39557100000000001</v>
          </cell>
          <cell r="N10">
            <v>0.410964</v>
          </cell>
          <cell r="O10">
            <v>0.742475</v>
          </cell>
          <cell r="P10">
            <v>0.85852300000000004</v>
          </cell>
          <cell r="Q10">
            <v>0.84418700000000002</v>
          </cell>
          <cell r="R10">
            <v>0.857927</v>
          </cell>
          <cell r="S10">
            <v>0.67965200000000003</v>
          </cell>
          <cell r="T10">
            <v>0.65459900000000004</v>
          </cell>
        </row>
        <row r="11">
          <cell r="A11" t="str">
            <v>Industrial wastes</v>
          </cell>
          <cell r="B11">
            <v>3.3679000000000001E-2</v>
          </cell>
          <cell r="C11">
            <v>3.8684000000000003E-2</v>
          </cell>
          <cell r="D11">
            <v>3.7876E-2</v>
          </cell>
          <cell r="E11">
            <v>4.2014000000000003E-2</v>
          </cell>
          <cell r="F11">
            <v>5.2868999999999999E-2</v>
          </cell>
          <cell r="G11">
            <v>5.6877999999999998E-2</v>
          </cell>
          <cell r="H11">
            <v>5.0590000000000003E-2</v>
          </cell>
          <cell r="I11">
            <v>4.8039999999999999E-2</v>
          </cell>
          <cell r="J11">
            <v>4.1692E-2</v>
          </cell>
          <cell r="K11">
            <v>4.1690999999999999E-2</v>
          </cell>
          <cell r="L11">
            <v>4.1430000000000002E-2</v>
          </cell>
          <cell r="M11">
            <v>3.7519999999999998E-2</v>
          </cell>
          <cell r="N11">
            <v>3.8864999999999997E-2</v>
          </cell>
          <cell r="O11">
            <v>4.4643000000000002E-2</v>
          </cell>
          <cell r="P11">
            <v>4.7530000000000003E-2</v>
          </cell>
          <cell r="Q11">
            <v>4.6539999999999998E-2</v>
          </cell>
          <cell r="R11">
            <v>5.1973999999999999E-2</v>
          </cell>
          <cell r="S11">
            <v>5.4009000000000001E-2</v>
          </cell>
          <cell r="T11">
            <v>5.7867000000000002E-2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0"/>
  <sheetViews>
    <sheetView tabSelected="1" zoomScale="85" zoomScaleNormal="85" workbookViewId="0">
      <selection activeCell="N43" sqref="N43"/>
    </sheetView>
  </sheetViews>
  <sheetFormatPr defaultRowHeight="14.25"/>
  <cols>
    <col min="1" max="1" width="46.5703125" style="1" customWidth="1"/>
    <col min="2" max="16384" width="9.140625" style="1"/>
  </cols>
  <sheetData>
    <row r="1" spans="1:22">
      <c r="F1" s="2"/>
    </row>
    <row r="2" spans="1:22" s="5" customFormat="1" ht="15.75">
      <c r="A2" s="3"/>
      <c r="B2" s="4" t="s">
        <v>0</v>
      </c>
    </row>
    <row r="3" spans="1:22" s="5" customFormat="1">
      <c r="A3" s="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</row>
    <row r="4" spans="1:22" s="5" customFormat="1">
      <c r="A4" s="8" t="s">
        <v>21</v>
      </c>
      <c r="B4" s="9">
        <v>15.446118</v>
      </c>
      <c r="C4" s="9">
        <v>14.608169999999999</v>
      </c>
      <c r="D4" s="9">
        <v>13.741975</v>
      </c>
      <c r="E4" s="9">
        <v>13.370863</v>
      </c>
      <c r="F4" s="9">
        <v>13.495763999999999</v>
      </c>
      <c r="G4" s="9">
        <v>13.769079</v>
      </c>
      <c r="H4" s="9">
        <v>13.843283</v>
      </c>
      <c r="I4" s="9">
        <v>13.900195</v>
      </c>
      <c r="J4" s="9">
        <v>13.653793</v>
      </c>
      <c r="K4" s="9">
        <v>13.345578</v>
      </c>
      <c r="L4" s="9">
        <v>13.788301000000001</v>
      </c>
      <c r="M4" s="9">
        <v>13.758290000000001</v>
      </c>
      <c r="N4" s="9">
        <v>13.618233</v>
      </c>
      <c r="O4" s="9">
        <v>14.187352000000001</v>
      </c>
      <c r="P4" s="9">
        <v>14.089696</v>
      </c>
      <c r="Q4" s="9">
        <v>13.933816</v>
      </c>
      <c r="R4" s="9">
        <v>13.650895</v>
      </c>
      <c r="S4" s="9">
        <v>13.596034</v>
      </c>
      <c r="T4" s="9">
        <v>13.224809</v>
      </c>
      <c r="U4" s="9">
        <v>11.281554</v>
      </c>
    </row>
    <row r="5" spans="1:22" s="5" customFormat="1">
      <c r="A5" s="10" t="s">
        <v>22</v>
      </c>
      <c r="B5" s="11">
        <v>3.181206</v>
      </c>
      <c r="C5" s="11">
        <v>2.7974739999999998</v>
      </c>
      <c r="D5" s="11">
        <v>2.5914419999999998</v>
      </c>
      <c r="E5" s="11">
        <v>2.374282</v>
      </c>
      <c r="F5" s="11">
        <v>2.3901520000000001</v>
      </c>
      <c r="G5" s="11">
        <v>2.4085999999999999</v>
      </c>
      <c r="H5" s="11">
        <v>2.3716200000000001</v>
      </c>
      <c r="I5" s="11">
        <v>2.3463219999999998</v>
      </c>
      <c r="J5" s="11">
        <v>2.132835</v>
      </c>
      <c r="K5" s="11">
        <v>1.9603809999999999</v>
      </c>
      <c r="L5" s="11">
        <v>2.0436779999999999</v>
      </c>
      <c r="M5" s="11">
        <v>1.9359459999999999</v>
      </c>
      <c r="N5" s="11">
        <v>1.82725</v>
      </c>
      <c r="O5" s="11">
        <v>1.842141</v>
      </c>
      <c r="P5" s="11">
        <v>1.840273</v>
      </c>
      <c r="Q5" s="11">
        <v>1.813102</v>
      </c>
      <c r="R5" s="11">
        <v>1.781792</v>
      </c>
      <c r="S5" s="11">
        <v>1.818022</v>
      </c>
      <c r="T5" s="11">
        <v>1.727919</v>
      </c>
      <c r="U5" s="11">
        <v>1.2908790000000001</v>
      </c>
      <c r="V5" s="12">
        <f>T5/T$4</f>
        <v>0.13065738794412834</v>
      </c>
    </row>
    <row r="6" spans="1:22" s="5" customFormat="1">
      <c r="A6" s="10" t="s">
        <v>23</v>
      </c>
      <c r="B6" s="11">
        <v>2.5730520000000001</v>
      </c>
      <c r="C6" s="11">
        <v>2.571142</v>
      </c>
      <c r="D6" s="11">
        <v>2.3626040000000001</v>
      </c>
      <c r="E6" s="11">
        <v>2.3612489999999999</v>
      </c>
      <c r="F6" s="11">
        <v>2.4112689999999999</v>
      </c>
      <c r="G6" s="11">
        <v>2.3239559999999999</v>
      </c>
      <c r="H6" s="11">
        <v>2.3039209999999999</v>
      </c>
      <c r="I6" s="11">
        <v>2.3536329999999999</v>
      </c>
      <c r="J6" s="11">
        <v>2.322838</v>
      </c>
      <c r="K6" s="11">
        <v>2.140193</v>
      </c>
      <c r="L6" s="11">
        <v>2.1192839999999999</v>
      </c>
      <c r="M6" s="11">
        <v>2.1900689999999998</v>
      </c>
      <c r="N6" s="11">
        <v>2.118846</v>
      </c>
      <c r="O6" s="11">
        <v>2.1627149999999999</v>
      </c>
      <c r="P6" s="11">
        <v>2.0588609999999998</v>
      </c>
      <c r="Q6" s="11">
        <v>2.027711</v>
      </c>
      <c r="R6" s="11">
        <v>1.959352</v>
      </c>
      <c r="S6" s="11">
        <v>1.8692340000000001</v>
      </c>
      <c r="T6" s="11">
        <v>1.7691730000000001</v>
      </c>
      <c r="U6" s="11">
        <v>1.5429489999999999</v>
      </c>
      <c r="V6" s="12">
        <f t="shared" ref="V6:V11" si="0">T6/T$4</f>
        <v>0.13377682808122221</v>
      </c>
    </row>
    <row r="7" spans="1:22" s="5" customFormat="1">
      <c r="A7" s="10" t="s">
        <v>24</v>
      </c>
      <c r="B7" s="11">
        <v>4.7492929999999998</v>
      </c>
      <c r="C7" s="11">
        <v>4.4096039999999999</v>
      </c>
      <c r="D7" s="11">
        <v>4.0078620000000003</v>
      </c>
      <c r="E7" s="11">
        <v>4.0247650000000004</v>
      </c>
      <c r="F7" s="11">
        <v>4.171996</v>
      </c>
      <c r="G7" s="11">
        <v>4.4286490000000001</v>
      </c>
      <c r="H7" s="11">
        <v>4.4898110000000004</v>
      </c>
      <c r="I7" s="11">
        <v>4.4843070000000003</v>
      </c>
      <c r="J7" s="11">
        <v>4.4767720000000004</v>
      </c>
      <c r="K7" s="11">
        <v>4.4789940000000001</v>
      </c>
      <c r="L7" s="11">
        <v>4.7040850000000001</v>
      </c>
      <c r="M7" s="11">
        <v>4.6932099999999997</v>
      </c>
      <c r="N7" s="11">
        <v>4.666747</v>
      </c>
      <c r="O7" s="11">
        <v>4.7871439999999996</v>
      </c>
      <c r="P7" s="11">
        <v>4.5279040000000004</v>
      </c>
      <c r="Q7" s="11">
        <v>4.4013479999999996</v>
      </c>
      <c r="R7" s="11">
        <v>4.1768510000000001</v>
      </c>
      <c r="S7" s="11">
        <v>4.1636290000000002</v>
      </c>
      <c r="T7" s="11">
        <v>4.0386030000000002</v>
      </c>
      <c r="U7" s="11">
        <v>3.370762</v>
      </c>
      <c r="V7" s="12">
        <f t="shared" si="0"/>
        <v>0.30538081873242934</v>
      </c>
    </row>
    <row r="8" spans="1:22" s="5" customFormat="1">
      <c r="A8" s="10" t="s">
        <v>25</v>
      </c>
      <c r="B8" s="11">
        <v>0.54858899999999999</v>
      </c>
      <c r="C8" s="11">
        <v>0.52553099999999997</v>
      </c>
      <c r="D8" s="11">
        <v>0.52394200000000002</v>
      </c>
      <c r="E8" s="11">
        <v>0.53661800000000004</v>
      </c>
      <c r="F8" s="11">
        <v>0.56381800000000004</v>
      </c>
      <c r="G8" s="11">
        <v>0.61024500000000004</v>
      </c>
      <c r="H8" s="11">
        <v>0.61067400000000005</v>
      </c>
      <c r="I8" s="11">
        <v>0.646428</v>
      </c>
      <c r="J8" s="11">
        <v>0.65769100000000003</v>
      </c>
      <c r="K8" s="11">
        <v>0.64123600000000003</v>
      </c>
      <c r="L8" s="11">
        <v>0.67727199999999999</v>
      </c>
      <c r="M8" s="11">
        <v>0.64698299999999997</v>
      </c>
      <c r="N8" s="11">
        <v>0.67318100000000003</v>
      </c>
      <c r="O8" s="11">
        <v>0.68116399999999999</v>
      </c>
      <c r="P8" s="11">
        <v>0.71266200000000002</v>
      </c>
      <c r="Q8" s="11">
        <v>0.72846299999999997</v>
      </c>
      <c r="R8" s="11">
        <v>0.75695000000000001</v>
      </c>
      <c r="S8" s="11">
        <v>0.85576099999999999</v>
      </c>
      <c r="T8" s="11">
        <v>0.86781399999999997</v>
      </c>
      <c r="U8" s="11">
        <v>0.82302399999999998</v>
      </c>
      <c r="V8" s="12">
        <f t="shared" si="0"/>
        <v>6.5620153757986216E-2</v>
      </c>
    </row>
    <row r="9" spans="1:22" s="5" customFormat="1">
      <c r="A9" s="10" t="s">
        <v>26</v>
      </c>
      <c r="B9" s="11">
        <v>3.5557379999999998</v>
      </c>
      <c r="C9" s="11">
        <v>3.446183</v>
      </c>
      <c r="D9" s="11">
        <v>3.379057</v>
      </c>
      <c r="E9" s="11">
        <v>3.304357</v>
      </c>
      <c r="F9" s="11">
        <v>3.3517039999999998</v>
      </c>
      <c r="G9" s="11">
        <v>3.4509059999999998</v>
      </c>
      <c r="H9" s="11">
        <v>3.491514</v>
      </c>
      <c r="I9" s="11">
        <v>3.606026</v>
      </c>
      <c r="J9" s="11">
        <v>3.6379440000000001</v>
      </c>
      <c r="K9" s="11">
        <v>3.6952669999999999</v>
      </c>
      <c r="L9" s="11">
        <v>3.8069500000000001</v>
      </c>
      <c r="M9" s="11">
        <v>3.8580909999999999</v>
      </c>
      <c r="N9" s="11">
        <v>3.881462</v>
      </c>
      <c r="O9" s="11">
        <v>3.9259149999999998</v>
      </c>
      <c r="P9" s="11">
        <v>4.0421630000000004</v>
      </c>
      <c r="Q9" s="11">
        <v>4.0698400000000001</v>
      </c>
      <c r="R9" s="11">
        <v>4.0626499999999997</v>
      </c>
      <c r="S9" s="11">
        <v>4.1317779999999997</v>
      </c>
      <c r="T9" s="11">
        <v>4.0856830000000004</v>
      </c>
      <c r="U9" s="11">
        <v>3.5315780000000001</v>
      </c>
      <c r="V9" s="12">
        <f t="shared" si="0"/>
        <v>0.30894079453245793</v>
      </c>
    </row>
    <row r="10" spans="1:22" s="5" customFormat="1">
      <c r="A10" s="10" t="s">
        <v>27</v>
      </c>
      <c r="B10" s="11">
        <v>0.80455100000000002</v>
      </c>
      <c r="C10" s="11">
        <v>0.81954400000000005</v>
      </c>
      <c r="D10" s="11">
        <v>0.83917699999999995</v>
      </c>
      <c r="E10" s="11">
        <v>0.72756399999999999</v>
      </c>
      <c r="F10" s="11">
        <v>0.55394699999999997</v>
      </c>
      <c r="G10" s="11">
        <v>0.48983500000000002</v>
      </c>
      <c r="H10" s="11">
        <v>0.525142</v>
      </c>
      <c r="I10" s="11">
        <v>0.41543099999999999</v>
      </c>
      <c r="J10" s="11">
        <v>0.38401000000000002</v>
      </c>
      <c r="K10" s="11">
        <v>0.38773800000000003</v>
      </c>
      <c r="L10" s="11">
        <v>0.39526099999999997</v>
      </c>
      <c r="M10" s="11">
        <v>0.39557100000000001</v>
      </c>
      <c r="N10" s="11">
        <v>0.410964</v>
      </c>
      <c r="O10" s="11">
        <v>0.742475</v>
      </c>
      <c r="P10" s="11">
        <v>0.85852300000000004</v>
      </c>
      <c r="Q10" s="11">
        <v>0.84418700000000002</v>
      </c>
      <c r="R10" s="11">
        <v>0.857927</v>
      </c>
      <c r="S10" s="11">
        <v>0.67965200000000003</v>
      </c>
      <c r="T10" s="11">
        <v>0.65459900000000004</v>
      </c>
      <c r="U10" s="11">
        <v>0.623838</v>
      </c>
      <c r="V10" s="12">
        <f t="shared" si="0"/>
        <v>4.9497803711191599E-2</v>
      </c>
    </row>
    <row r="11" spans="1:22">
      <c r="A11" s="13" t="s">
        <v>28</v>
      </c>
      <c r="B11" s="14">
        <v>3.3679000000000001E-2</v>
      </c>
      <c r="C11" s="14">
        <v>3.8684000000000003E-2</v>
      </c>
      <c r="D11" s="14">
        <v>3.7876E-2</v>
      </c>
      <c r="E11" s="14">
        <v>4.2014000000000003E-2</v>
      </c>
      <c r="F11" s="14">
        <v>5.2868999999999999E-2</v>
      </c>
      <c r="G11" s="14">
        <v>5.6877999999999998E-2</v>
      </c>
      <c r="H11" s="14">
        <v>5.0590000000000003E-2</v>
      </c>
      <c r="I11" s="14">
        <v>4.8039999999999999E-2</v>
      </c>
      <c r="J11" s="14">
        <v>4.1692E-2</v>
      </c>
      <c r="K11" s="14">
        <v>4.1690999999999999E-2</v>
      </c>
      <c r="L11" s="14">
        <v>4.1430000000000002E-2</v>
      </c>
      <c r="M11" s="14">
        <v>3.7519999999999998E-2</v>
      </c>
      <c r="N11" s="14">
        <v>3.8864999999999997E-2</v>
      </c>
      <c r="O11" s="14">
        <v>4.4643000000000002E-2</v>
      </c>
      <c r="P11" s="14">
        <v>4.7530000000000003E-2</v>
      </c>
      <c r="Q11" s="14">
        <v>4.6539999999999998E-2</v>
      </c>
      <c r="R11" s="14">
        <v>5.1973999999999999E-2</v>
      </c>
      <c r="S11" s="14">
        <v>5.4009000000000001E-2</v>
      </c>
      <c r="T11" s="14">
        <v>5.7867000000000002E-2</v>
      </c>
      <c r="U11" s="14">
        <v>8.8248999999999994E-2</v>
      </c>
      <c r="V11" s="12">
        <f t="shared" si="0"/>
        <v>4.3756397540410602E-3</v>
      </c>
    </row>
    <row r="13" spans="1:22">
      <c r="A13" s="15" t="s">
        <v>29</v>
      </c>
    </row>
    <row r="14" spans="1:22">
      <c r="A14" s="8" t="s">
        <v>21</v>
      </c>
      <c r="B14" s="9">
        <f>B4*100/$B4</f>
        <v>100</v>
      </c>
      <c r="C14" s="9">
        <f t="shared" ref="C14:U21" si="1">C4*100/$B4</f>
        <v>94.575025258773763</v>
      </c>
      <c r="D14" s="9">
        <f t="shared" si="1"/>
        <v>88.96717608916363</v>
      </c>
      <c r="E14" s="9">
        <f t="shared" si="1"/>
        <v>86.564552983474542</v>
      </c>
      <c r="F14" s="9">
        <f t="shared" si="1"/>
        <v>87.373176872014042</v>
      </c>
      <c r="G14" s="9">
        <f t="shared" si="1"/>
        <v>89.142650599975994</v>
      </c>
      <c r="H14" s="9">
        <f t="shared" si="1"/>
        <v>89.623056097331371</v>
      </c>
      <c r="I14" s="9">
        <f t="shared" si="1"/>
        <v>89.991511135678238</v>
      </c>
      <c r="J14" s="9">
        <f t="shared" si="1"/>
        <v>88.396275361874103</v>
      </c>
      <c r="K14" s="9">
        <f t="shared" si="1"/>
        <v>86.400854894414252</v>
      </c>
      <c r="L14" s="9">
        <f t="shared" si="1"/>
        <v>89.267096107902333</v>
      </c>
      <c r="M14" s="9">
        <f t="shared" si="1"/>
        <v>89.072801334289949</v>
      </c>
      <c r="N14" s="9">
        <f t="shared" si="1"/>
        <v>88.166055704093424</v>
      </c>
      <c r="O14" s="9">
        <f t="shared" si="1"/>
        <v>91.850599613443336</v>
      </c>
      <c r="P14" s="9">
        <f t="shared" si="1"/>
        <v>91.21836308644022</v>
      </c>
      <c r="Q14" s="9">
        <f t="shared" si="1"/>
        <v>90.209177477473617</v>
      </c>
      <c r="R14" s="9">
        <f t="shared" si="1"/>
        <v>88.377513366141585</v>
      </c>
      <c r="S14" s="9">
        <f t="shared" si="1"/>
        <v>88.022336745064351</v>
      </c>
      <c r="T14" s="9">
        <f t="shared" si="1"/>
        <v>85.618982063972325</v>
      </c>
      <c r="U14" s="9">
        <f t="shared" si="1"/>
        <v>73.038118704000581</v>
      </c>
    </row>
    <row r="15" spans="1:22">
      <c r="A15" s="10" t="s">
        <v>22</v>
      </c>
      <c r="B15" s="11">
        <f t="shared" ref="B15:Q21" si="2">B5*100/$B5</f>
        <v>100.00000000000001</v>
      </c>
      <c r="C15" s="11">
        <f t="shared" si="2"/>
        <v>87.93753060946068</v>
      </c>
      <c r="D15" s="11">
        <f t="shared" si="2"/>
        <v>81.460993095071473</v>
      </c>
      <c r="E15" s="11">
        <f t="shared" si="2"/>
        <v>74.634651135449886</v>
      </c>
      <c r="F15" s="11">
        <f t="shared" si="2"/>
        <v>75.133518546111134</v>
      </c>
      <c r="G15" s="11">
        <f t="shared" si="2"/>
        <v>75.7134244057128</v>
      </c>
      <c r="H15" s="11">
        <f t="shared" si="2"/>
        <v>74.550972178475718</v>
      </c>
      <c r="I15" s="11">
        <f t="shared" si="2"/>
        <v>73.755739175645957</v>
      </c>
      <c r="J15" s="11">
        <f t="shared" si="2"/>
        <v>67.044856573261839</v>
      </c>
      <c r="K15" s="11">
        <f t="shared" si="2"/>
        <v>61.623830710743029</v>
      </c>
      <c r="L15" s="11">
        <f t="shared" si="2"/>
        <v>64.242240207015826</v>
      </c>
      <c r="M15" s="11">
        <f t="shared" si="2"/>
        <v>60.855725784498077</v>
      </c>
      <c r="N15" s="11">
        <f t="shared" si="2"/>
        <v>57.438908388831152</v>
      </c>
      <c r="O15" s="11">
        <f t="shared" si="2"/>
        <v>57.90700130705148</v>
      </c>
      <c r="P15" s="11">
        <f t="shared" si="2"/>
        <v>57.848281437920086</v>
      </c>
      <c r="Q15" s="11">
        <f t="shared" si="2"/>
        <v>56.994171392861702</v>
      </c>
      <c r="R15" s="11">
        <f t="shared" si="1"/>
        <v>56.009953457902448</v>
      </c>
      <c r="S15" s="11">
        <f t="shared" si="1"/>
        <v>57.14882972055252</v>
      </c>
      <c r="T15" s="11">
        <f t="shared" si="1"/>
        <v>54.316476204307421</v>
      </c>
      <c r="U15" s="11">
        <f t="shared" si="1"/>
        <v>40.578290120161981</v>
      </c>
    </row>
    <row r="16" spans="1:22">
      <c r="A16" s="10" t="s">
        <v>23</v>
      </c>
      <c r="B16" s="11">
        <f t="shared" si="2"/>
        <v>100</v>
      </c>
      <c r="C16" s="11">
        <f t="shared" si="1"/>
        <v>99.925769086672162</v>
      </c>
      <c r="D16" s="11">
        <f t="shared" si="1"/>
        <v>91.82107473925906</v>
      </c>
      <c r="E16" s="11">
        <f t="shared" si="1"/>
        <v>91.768413541584081</v>
      </c>
      <c r="F16" s="11">
        <f t="shared" si="1"/>
        <v>93.712408455017609</v>
      </c>
      <c r="G16" s="11">
        <f t="shared" si="1"/>
        <v>90.319045242770059</v>
      </c>
      <c r="H16" s="11">
        <f t="shared" si="1"/>
        <v>89.540397939878403</v>
      </c>
      <c r="I16" s="11">
        <f t="shared" si="1"/>
        <v>91.472422632733412</v>
      </c>
      <c r="J16" s="11">
        <f t="shared" si="1"/>
        <v>90.275594896644137</v>
      </c>
      <c r="K16" s="11">
        <f t="shared" si="1"/>
        <v>83.177215229229716</v>
      </c>
      <c r="L16" s="11">
        <f t="shared" si="1"/>
        <v>82.36460048222888</v>
      </c>
      <c r="M16" s="11">
        <f t="shared" si="1"/>
        <v>85.115613675899269</v>
      </c>
      <c r="N16" s="11">
        <f t="shared" si="1"/>
        <v>82.347577895821772</v>
      </c>
      <c r="O16" s="11">
        <f t="shared" si="1"/>
        <v>84.052518176857674</v>
      </c>
      <c r="P16" s="11">
        <f t="shared" si="1"/>
        <v>80.016299709450081</v>
      </c>
      <c r="Q16" s="11">
        <f t="shared" si="1"/>
        <v>78.805675128213494</v>
      </c>
      <c r="R16" s="11">
        <f t="shared" si="1"/>
        <v>76.1489468537752</v>
      </c>
      <c r="S16" s="11">
        <f t="shared" si="1"/>
        <v>72.64656913268756</v>
      </c>
      <c r="T16" s="11">
        <f t="shared" si="1"/>
        <v>68.757763154417404</v>
      </c>
      <c r="U16" s="11">
        <f t="shared" si="1"/>
        <v>59.965713868200091</v>
      </c>
    </row>
    <row r="17" spans="1:21">
      <c r="A17" s="10" t="s">
        <v>24</v>
      </c>
      <c r="B17" s="11">
        <f t="shared" si="2"/>
        <v>100</v>
      </c>
      <c r="C17" s="11">
        <f t="shared" si="1"/>
        <v>92.847588051526827</v>
      </c>
      <c r="D17" s="11">
        <f t="shared" si="1"/>
        <v>84.388602682546647</v>
      </c>
      <c r="E17" s="11">
        <f t="shared" si="1"/>
        <v>84.744508287865173</v>
      </c>
      <c r="F17" s="11">
        <f t="shared" si="1"/>
        <v>87.844569707533324</v>
      </c>
      <c r="G17" s="11">
        <f t="shared" si="1"/>
        <v>93.248595106682203</v>
      </c>
      <c r="H17" s="11">
        <f t="shared" si="1"/>
        <v>94.536407840072201</v>
      </c>
      <c r="I17" s="11">
        <f t="shared" si="1"/>
        <v>94.420516906411123</v>
      </c>
      <c r="J17" s="11">
        <f t="shared" si="1"/>
        <v>94.261861712890749</v>
      </c>
      <c r="K17" s="11">
        <f t="shared" si="1"/>
        <v>94.308647623972675</v>
      </c>
      <c r="L17" s="11">
        <f t="shared" si="1"/>
        <v>99.048110950408841</v>
      </c>
      <c r="M17" s="11">
        <f t="shared" si="1"/>
        <v>98.819129499906623</v>
      </c>
      <c r="N17" s="11">
        <f t="shared" si="1"/>
        <v>98.261930775801787</v>
      </c>
      <c r="O17" s="11">
        <f t="shared" si="1"/>
        <v>100.79698178234108</v>
      </c>
      <c r="P17" s="11">
        <f t="shared" si="1"/>
        <v>95.338485117679639</v>
      </c>
      <c r="Q17" s="11">
        <f t="shared" si="1"/>
        <v>92.673751651035218</v>
      </c>
      <c r="R17" s="11">
        <f t="shared" si="1"/>
        <v>87.946795449343739</v>
      </c>
      <c r="S17" s="11">
        <f t="shared" si="1"/>
        <v>87.668396117064177</v>
      </c>
      <c r="T17" s="11">
        <f t="shared" si="1"/>
        <v>85.035877971731793</v>
      </c>
      <c r="U17" s="11">
        <f t="shared" si="1"/>
        <v>70.97397444209065</v>
      </c>
    </row>
    <row r="18" spans="1:21">
      <c r="A18" s="10" t="s">
        <v>25</v>
      </c>
      <c r="B18" s="11">
        <f t="shared" si="2"/>
        <v>100</v>
      </c>
      <c r="C18" s="11">
        <f t="shared" si="1"/>
        <v>95.796853382040112</v>
      </c>
      <c r="D18" s="11">
        <f t="shared" si="1"/>
        <v>95.507201201628192</v>
      </c>
      <c r="E18" s="11">
        <f t="shared" si="1"/>
        <v>97.817856355121975</v>
      </c>
      <c r="F18" s="11">
        <f t="shared" si="1"/>
        <v>102.77603087192782</v>
      </c>
      <c r="G18" s="11">
        <f t="shared" si="1"/>
        <v>111.23901500030078</v>
      </c>
      <c r="H18" s="11">
        <f t="shared" si="1"/>
        <v>111.31721562043717</v>
      </c>
      <c r="I18" s="11">
        <f t="shared" si="1"/>
        <v>117.8346631084473</v>
      </c>
      <c r="J18" s="11">
        <f t="shared" si="1"/>
        <v>119.88774838722615</v>
      </c>
      <c r="K18" s="11">
        <f t="shared" si="1"/>
        <v>116.88823509038642</v>
      </c>
      <c r="L18" s="11">
        <f t="shared" si="1"/>
        <v>123.45708718184287</v>
      </c>
      <c r="M18" s="11">
        <f t="shared" si="1"/>
        <v>117.93583174288949</v>
      </c>
      <c r="N18" s="11">
        <f t="shared" si="1"/>
        <v>122.71135586021595</v>
      </c>
      <c r="O18" s="11">
        <f t="shared" si="1"/>
        <v>124.16654362373289</v>
      </c>
      <c r="P18" s="11">
        <f t="shared" si="1"/>
        <v>129.90818262852517</v>
      </c>
      <c r="Q18" s="11">
        <f t="shared" si="1"/>
        <v>132.78848099396816</v>
      </c>
      <c r="R18" s="11">
        <f t="shared" si="1"/>
        <v>137.98125737118318</v>
      </c>
      <c r="S18" s="11">
        <f t="shared" si="1"/>
        <v>155.99310230427514</v>
      </c>
      <c r="T18" s="11">
        <f t="shared" si="1"/>
        <v>158.19019338703472</v>
      </c>
      <c r="U18" s="11">
        <f t="shared" si="1"/>
        <v>150.02561115880923</v>
      </c>
    </row>
    <row r="19" spans="1:21">
      <c r="A19" s="10" t="s">
        <v>26</v>
      </c>
      <c r="B19" s="11">
        <f t="shared" si="2"/>
        <v>100</v>
      </c>
      <c r="C19" s="11">
        <f t="shared" si="1"/>
        <v>96.918923722726475</v>
      </c>
      <c r="D19" s="11">
        <f t="shared" si="1"/>
        <v>95.031101841586761</v>
      </c>
      <c r="E19" s="11">
        <f t="shared" si="1"/>
        <v>92.930272140410793</v>
      </c>
      <c r="F19" s="11">
        <f t="shared" si="1"/>
        <v>94.261838189427905</v>
      </c>
      <c r="G19" s="11">
        <f t="shared" si="1"/>
        <v>97.051751282012347</v>
      </c>
      <c r="H19" s="11">
        <f t="shared" si="1"/>
        <v>98.193792681013065</v>
      </c>
      <c r="I19" s="11">
        <f t="shared" si="1"/>
        <v>101.41427742988938</v>
      </c>
      <c r="J19" s="11">
        <f t="shared" si="1"/>
        <v>102.31192511934232</v>
      </c>
      <c r="K19" s="11">
        <f t="shared" si="1"/>
        <v>103.92405177209345</v>
      </c>
      <c r="L19" s="11">
        <f t="shared" si="1"/>
        <v>107.06497497847143</v>
      </c>
      <c r="M19" s="11">
        <f t="shared" si="1"/>
        <v>108.50324180240501</v>
      </c>
      <c r="N19" s="11">
        <f t="shared" si="1"/>
        <v>109.1605174509483</v>
      </c>
      <c r="O19" s="11">
        <f t="shared" si="1"/>
        <v>110.41069392626791</v>
      </c>
      <c r="P19" s="11">
        <f t="shared" si="1"/>
        <v>113.68000116993998</v>
      </c>
      <c r="Q19" s="11">
        <f t="shared" si="1"/>
        <v>114.45837685453766</v>
      </c>
      <c r="R19" s="11">
        <f t="shared" si="1"/>
        <v>114.25616848035486</v>
      </c>
      <c r="S19" s="11">
        <f t="shared" si="1"/>
        <v>116.20029372242837</v>
      </c>
      <c r="T19" s="11">
        <f t="shared" si="1"/>
        <v>114.90393836666257</v>
      </c>
      <c r="U19" s="11">
        <f t="shared" si="1"/>
        <v>99.320534865054739</v>
      </c>
    </row>
    <row r="20" spans="1:21">
      <c r="A20" s="10" t="s">
        <v>27</v>
      </c>
      <c r="B20" s="11">
        <f t="shared" si="2"/>
        <v>100</v>
      </c>
      <c r="C20" s="11">
        <f t="shared" si="1"/>
        <v>101.86352387853599</v>
      </c>
      <c r="D20" s="11">
        <f t="shared" si="1"/>
        <v>104.30376694578715</v>
      </c>
      <c r="E20" s="11">
        <f t="shared" si="1"/>
        <v>90.431060305686032</v>
      </c>
      <c r="F20" s="11">
        <f t="shared" si="1"/>
        <v>68.851694920520885</v>
      </c>
      <c r="G20" s="11">
        <f t="shared" si="1"/>
        <v>60.883026681962981</v>
      </c>
      <c r="H20" s="11">
        <f t="shared" si="1"/>
        <v>65.271437112128382</v>
      </c>
      <c r="I20" s="11">
        <f t="shared" si="1"/>
        <v>51.635135622229043</v>
      </c>
      <c r="J20" s="11">
        <f t="shared" si="1"/>
        <v>47.729727512612627</v>
      </c>
      <c r="K20" s="11">
        <f t="shared" si="1"/>
        <v>48.193091550442425</v>
      </c>
      <c r="L20" s="11">
        <f t="shared" si="1"/>
        <v>49.128147252318371</v>
      </c>
      <c r="M20" s="11">
        <f t="shared" si="1"/>
        <v>49.16667806018512</v>
      </c>
      <c r="N20" s="11">
        <f t="shared" si="1"/>
        <v>51.079919110162066</v>
      </c>
      <c r="O20" s="11">
        <f t="shared" si="1"/>
        <v>92.284392164076607</v>
      </c>
      <c r="P20" s="11">
        <f t="shared" si="1"/>
        <v>106.70833794252944</v>
      </c>
      <c r="Q20" s="11">
        <f t="shared" si="1"/>
        <v>104.92647451808524</v>
      </c>
      <c r="R20" s="11">
        <f t="shared" si="1"/>
        <v>106.63425935708239</v>
      </c>
      <c r="S20" s="11">
        <f t="shared" si="1"/>
        <v>84.475937510487228</v>
      </c>
      <c r="T20" s="11">
        <f t="shared" si="1"/>
        <v>81.36202677021096</v>
      </c>
      <c r="U20" s="11">
        <f t="shared" si="1"/>
        <v>77.538651993472129</v>
      </c>
    </row>
    <row r="21" spans="1:21">
      <c r="A21" s="13" t="s">
        <v>28</v>
      </c>
      <c r="B21" s="13">
        <f t="shared" si="2"/>
        <v>100</v>
      </c>
      <c r="C21" s="16">
        <f t="shared" si="1"/>
        <v>114.86089254431546</v>
      </c>
      <c r="D21" s="16">
        <f t="shared" si="1"/>
        <v>112.46177143026812</v>
      </c>
      <c r="E21" s="16">
        <f t="shared" si="1"/>
        <v>124.74835951186201</v>
      </c>
      <c r="F21" s="16">
        <f t="shared" si="1"/>
        <v>156.97912645862408</v>
      </c>
      <c r="G21" s="16">
        <f t="shared" si="1"/>
        <v>168.88268654057424</v>
      </c>
      <c r="H21" s="16">
        <f t="shared" si="1"/>
        <v>150.2122984649188</v>
      </c>
      <c r="I21" s="16">
        <f t="shared" si="1"/>
        <v>142.6408147510318</v>
      </c>
      <c r="J21" s="16">
        <f t="shared" si="1"/>
        <v>123.79227411740253</v>
      </c>
      <c r="K21" s="16">
        <f t="shared" si="1"/>
        <v>123.78930490810298</v>
      </c>
      <c r="L21" s="16">
        <f t="shared" si="1"/>
        <v>123.01434128091688</v>
      </c>
      <c r="M21" s="16">
        <f t="shared" si="1"/>
        <v>111.4047329196235</v>
      </c>
      <c r="N21" s="16">
        <f t="shared" si="1"/>
        <v>115.39831942753644</v>
      </c>
      <c r="O21" s="16">
        <f t="shared" si="1"/>
        <v>132.55441076041453</v>
      </c>
      <c r="P21" s="16">
        <f t="shared" si="1"/>
        <v>141.12651800825441</v>
      </c>
      <c r="Q21" s="16">
        <f t="shared" si="1"/>
        <v>138.18700080168651</v>
      </c>
      <c r="R21" s="16">
        <f t="shared" si="1"/>
        <v>154.32168413551472</v>
      </c>
      <c r="S21" s="16">
        <f t="shared" si="1"/>
        <v>160.36402506012649</v>
      </c>
      <c r="T21" s="16">
        <f t="shared" si="1"/>
        <v>171.81923453784256</v>
      </c>
      <c r="U21" s="16">
        <f t="shared" si="1"/>
        <v>262.02975147718161</v>
      </c>
    </row>
    <row r="23" spans="1:2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7.10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2011-12-06T09:06:30Z</dcterms:created>
  <dcterms:modified xsi:type="dcterms:W3CDTF">2011-12-06T09:07:17Z</dcterms:modified>
</cp:coreProperties>
</file>