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1"/>
  </bookViews>
  <sheets>
    <sheet name="Graph (2)" sheetId="1" r:id="rId1"/>
    <sheet name="data (2)" sheetId="2" r:id="rId2"/>
  </sheets>
  <definedNames/>
  <calcPr fullCalcOnLoad="1"/>
</workbook>
</file>

<file path=xl/sharedStrings.xml><?xml version="1.0" encoding="utf-8"?>
<sst xmlns="http://schemas.openxmlformats.org/spreadsheetml/2006/main" count="120" uniqueCount="62">
  <si>
    <t>Chlorophyll a</t>
  </si>
  <si>
    <t>Decrease</t>
  </si>
  <si>
    <t>No trend</t>
  </si>
  <si>
    <t>Increase</t>
  </si>
  <si>
    <t>Total</t>
  </si>
  <si>
    <t>Baltic Sea</t>
  </si>
  <si>
    <t>Mediterranean</t>
  </si>
  <si>
    <t>North Sea</t>
  </si>
  <si>
    <t>CSI-23</t>
  </si>
  <si>
    <t>Title:</t>
  </si>
  <si>
    <t>Open sea (0)</t>
  </si>
  <si>
    <t>Denmark (20)</t>
  </si>
  <si>
    <t>Percentual changes</t>
  </si>
  <si>
    <t>All</t>
  </si>
  <si>
    <t>Trends by seas</t>
  </si>
  <si>
    <t>Sweden (9)</t>
  </si>
  <si>
    <t>Croatia (20)</t>
  </si>
  <si>
    <t>Atlantic</t>
  </si>
  <si>
    <t>Germany (6)</t>
  </si>
  <si>
    <t>Finland (93)</t>
  </si>
  <si>
    <t>Lithuania (13)</t>
  </si>
  <si>
    <t>Sweden (25)</t>
  </si>
  <si>
    <t>Belgium (2)</t>
  </si>
  <si>
    <r>
      <rPr>
        <b/>
        <sz val="10"/>
        <rFont val="Arial"/>
        <family val="2"/>
      </rPr>
      <t>Title</t>
    </r>
    <r>
      <rPr>
        <sz val="10"/>
        <rFont val="Arial"/>
        <family val="0"/>
      </rPr>
      <t xml:space="preserve">: Change in summer chlorophyll concentrations in coastal and open waters of the Baltic, Mediterranean and North Seas. </t>
    </r>
  </si>
  <si>
    <t>Countries included in the analysis: Belgium, Croatia, Denmark, Estonia, Finland, Germany, Italy, Latvia, Lithuania, Netherlands, Norway, Poland, Sweden. Open Sea stations refer to stations located in international waters.</t>
  </si>
  <si>
    <t>Trends in mean summer chlorophyll a concentrations in  the Baltic Sea, the Greater North Sea, the Skagerrak and part of the Mediterranean in 1985-2008</t>
  </si>
  <si>
    <t>SeaRegion</t>
  </si>
  <si>
    <t>countryname</t>
  </si>
  <si>
    <t>NEG</t>
  </si>
  <si>
    <t>ZERO</t>
  </si>
  <si>
    <t>POS</t>
  </si>
  <si>
    <t>Denmark</t>
  </si>
  <si>
    <t>Estonia</t>
  </si>
  <si>
    <t>Finland</t>
  </si>
  <si>
    <t>Germany</t>
  </si>
  <si>
    <t>Latvia</t>
  </si>
  <si>
    <t>Lithuania</t>
  </si>
  <si>
    <t>Poland</t>
  </si>
  <si>
    <t>Sweden</t>
  </si>
  <si>
    <t>Open sea</t>
  </si>
  <si>
    <t>Belgium</t>
  </si>
  <si>
    <t>France</t>
  </si>
  <si>
    <t>Netherlands</t>
  </si>
  <si>
    <t>Norway</t>
  </si>
  <si>
    <t>United Kingdom</t>
  </si>
  <si>
    <t>Croatia</t>
  </si>
  <si>
    <t>Italy</t>
  </si>
  <si>
    <t>Estonia (13)</t>
  </si>
  <si>
    <t>Latvia (22)</t>
  </si>
  <si>
    <t>Poland (17)</t>
  </si>
  <si>
    <t>Open sea (39)</t>
  </si>
  <si>
    <t>United Kingdom (3)</t>
  </si>
  <si>
    <t>France (13)</t>
  </si>
  <si>
    <t>Netherlands (16)</t>
  </si>
  <si>
    <t>Norway (9)</t>
  </si>
  <si>
    <t>Open sea (28)</t>
  </si>
  <si>
    <t>France (2)</t>
  </si>
  <si>
    <t>Italy (196)</t>
  </si>
  <si>
    <r>
      <t xml:space="preserve">Figure 2: </t>
    </r>
    <r>
      <rPr>
        <sz val="10"/>
        <rFont val="Arial"/>
        <family val="2"/>
      </rPr>
      <t>Stationwise trends in chlorphyll-a concentrations (% of stations showing statistically significant change, within the years 1985–2008). Numbers in parentheses indicates number of stations included in the analysis for each country. proportional to length of coastline.</t>
    </r>
  </si>
  <si>
    <t>United Kingdom (2)</t>
  </si>
  <si>
    <t>France (6)</t>
  </si>
  <si>
    <t>Open sea (20)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</si>
</sst>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&quot;kr&quot;\ * #,##0.00_);_(&quot;kr&quot;\ * \(#,##0.00\);_(&quot;kr&quot;\ * &quot;-&quot;??_);_(@_)"/>
    <numFmt numFmtId="186" formatCode="0.00000"/>
    <numFmt numFmtId="187" formatCode="0.0000"/>
    <numFmt numFmtId="188" formatCode="0.000"/>
    <numFmt numFmtId="189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8"/>
      <color indexed="8"/>
      <name val="Arial"/>
      <family val="0"/>
    </font>
    <font>
      <sz val="16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0"/>
    </font>
    <font>
      <b/>
      <sz val="1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0" fillId="0" borderId="11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1" fontId="0" fillId="0" borderId="23" xfId="0" applyNumberFormat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16" fontId="0" fillId="0" borderId="17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.0535"/>
          <c:w val="0.7695"/>
          <c:h val="0.862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Decrease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(2)'!$B$7:$B$32</c:f>
              <c:strCache>
                <c:ptCount val="26"/>
                <c:pt idx="0">
                  <c:v>Denmark (20)</c:v>
                </c:pt>
                <c:pt idx="1">
                  <c:v>Estonia (13)</c:v>
                </c:pt>
                <c:pt idx="2">
                  <c:v>Finland (93)</c:v>
                </c:pt>
                <c:pt idx="3">
                  <c:v>Germany (6)</c:v>
                </c:pt>
                <c:pt idx="4">
                  <c:v>Latvia (22)</c:v>
                </c:pt>
                <c:pt idx="5">
                  <c:v>Lithuania (13)</c:v>
                </c:pt>
                <c:pt idx="6">
                  <c:v>Poland (17)</c:v>
                </c:pt>
                <c:pt idx="7">
                  <c:v>Sweden (25)</c:v>
                </c:pt>
                <c:pt idx="8">
                  <c:v>Open sea (39)</c:v>
                </c:pt>
                <c:pt idx="10">
                  <c:v>Belgium (2)</c:v>
                </c:pt>
                <c:pt idx="11">
                  <c:v>France (13)</c:v>
                </c:pt>
                <c:pt idx="12">
                  <c:v>Netherlands (16)</c:v>
                </c:pt>
                <c:pt idx="13">
                  <c:v>Norway (9)</c:v>
                </c:pt>
                <c:pt idx="14">
                  <c:v>Sweden (9)</c:v>
                </c:pt>
                <c:pt idx="15">
                  <c:v>United Kingdom (3)</c:v>
                </c:pt>
                <c:pt idx="16">
                  <c:v>Open sea (28)</c:v>
                </c:pt>
                <c:pt idx="18">
                  <c:v>France (6)</c:v>
                </c:pt>
                <c:pt idx="19">
                  <c:v>United Kingdom (2)</c:v>
                </c:pt>
                <c:pt idx="20">
                  <c:v>Open sea (20)</c:v>
                </c:pt>
                <c:pt idx="22">
                  <c:v>Croatia (20)</c:v>
                </c:pt>
                <c:pt idx="23">
                  <c:v>France (2)</c:v>
                </c:pt>
                <c:pt idx="24">
                  <c:v>Italy (196)</c:v>
                </c:pt>
                <c:pt idx="25">
                  <c:v>Open sea (0)</c:v>
                </c:pt>
              </c:strCache>
            </c:strRef>
          </c:cat>
          <c:val>
            <c:numRef>
              <c:f>'data (2)'!$C$7:$C$32</c:f>
              <c:numCache>
                <c:ptCount val="26"/>
                <c:pt idx="2">
                  <c:v>13</c:v>
                </c:pt>
                <c:pt idx="7">
                  <c:v>1</c:v>
                </c:pt>
                <c:pt idx="8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6">
                  <c:v>2</c:v>
                </c:pt>
                <c:pt idx="24">
                  <c:v>12</c:v>
                </c:pt>
              </c:numCache>
            </c:numRef>
          </c:val>
        </c:ser>
        <c:ser>
          <c:idx val="1"/>
          <c:order val="1"/>
          <c:tx>
            <c:v>No trend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(2)'!$B$7:$B$32</c:f>
              <c:strCache>
                <c:ptCount val="26"/>
                <c:pt idx="0">
                  <c:v>Denmark (20)</c:v>
                </c:pt>
                <c:pt idx="1">
                  <c:v>Estonia (13)</c:v>
                </c:pt>
                <c:pt idx="2">
                  <c:v>Finland (93)</c:v>
                </c:pt>
                <c:pt idx="3">
                  <c:v>Germany (6)</c:v>
                </c:pt>
                <c:pt idx="4">
                  <c:v>Latvia (22)</c:v>
                </c:pt>
                <c:pt idx="5">
                  <c:v>Lithuania (13)</c:v>
                </c:pt>
                <c:pt idx="6">
                  <c:v>Poland (17)</c:v>
                </c:pt>
                <c:pt idx="7">
                  <c:v>Sweden (25)</c:v>
                </c:pt>
                <c:pt idx="8">
                  <c:v>Open sea (39)</c:v>
                </c:pt>
                <c:pt idx="10">
                  <c:v>Belgium (2)</c:v>
                </c:pt>
                <c:pt idx="11">
                  <c:v>France (13)</c:v>
                </c:pt>
                <c:pt idx="12">
                  <c:v>Netherlands (16)</c:v>
                </c:pt>
                <c:pt idx="13">
                  <c:v>Norway (9)</c:v>
                </c:pt>
                <c:pt idx="14">
                  <c:v>Sweden (9)</c:v>
                </c:pt>
                <c:pt idx="15">
                  <c:v>United Kingdom (3)</c:v>
                </c:pt>
                <c:pt idx="16">
                  <c:v>Open sea (28)</c:v>
                </c:pt>
                <c:pt idx="18">
                  <c:v>France (6)</c:v>
                </c:pt>
                <c:pt idx="19">
                  <c:v>United Kingdom (2)</c:v>
                </c:pt>
                <c:pt idx="20">
                  <c:v>Open sea (20)</c:v>
                </c:pt>
                <c:pt idx="22">
                  <c:v>Croatia (20)</c:v>
                </c:pt>
                <c:pt idx="23">
                  <c:v>France (2)</c:v>
                </c:pt>
                <c:pt idx="24">
                  <c:v>Italy (196)</c:v>
                </c:pt>
                <c:pt idx="25">
                  <c:v>Open sea (0)</c:v>
                </c:pt>
              </c:strCache>
            </c:strRef>
          </c:cat>
          <c:val>
            <c:numRef>
              <c:f>'data (2)'!$D$7:$D$32</c:f>
              <c:numCache>
                <c:ptCount val="26"/>
                <c:pt idx="0">
                  <c:v>19</c:v>
                </c:pt>
                <c:pt idx="1">
                  <c:v>13</c:v>
                </c:pt>
                <c:pt idx="2">
                  <c:v>68</c:v>
                </c:pt>
                <c:pt idx="3">
                  <c:v>6</c:v>
                </c:pt>
                <c:pt idx="4">
                  <c:v>21</c:v>
                </c:pt>
                <c:pt idx="5">
                  <c:v>13</c:v>
                </c:pt>
                <c:pt idx="6">
                  <c:v>16</c:v>
                </c:pt>
                <c:pt idx="7">
                  <c:v>21</c:v>
                </c:pt>
                <c:pt idx="8">
                  <c:v>36</c:v>
                </c:pt>
                <c:pt idx="10">
                  <c:v>2</c:v>
                </c:pt>
                <c:pt idx="11">
                  <c:v>13</c:v>
                </c:pt>
                <c:pt idx="12">
                  <c:v>13</c:v>
                </c:pt>
                <c:pt idx="13">
                  <c:v>8</c:v>
                </c:pt>
                <c:pt idx="14">
                  <c:v>8</c:v>
                </c:pt>
                <c:pt idx="15">
                  <c:v>3</c:v>
                </c:pt>
                <c:pt idx="16">
                  <c:v>25</c:v>
                </c:pt>
                <c:pt idx="18">
                  <c:v>6</c:v>
                </c:pt>
                <c:pt idx="19">
                  <c:v>2</c:v>
                </c:pt>
                <c:pt idx="20">
                  <c:v>19</c:v>
                </c:pt>
                <c:pt idx="22">
                  <c:v>20</c:v>
                </c:pt>
                <c:pt idx="23">
                  <c:v>2</c:v>
                </c:pt>
                <c:pt idx="24">
                  <c:v>181</c:v>
                </c:pt>
              </c:numCache>
            </c:numRef>
          </c:val>
        </c:ser>
        <c:ser>
          <c:idx val="2"/>
          <c:order val="2"/>
          <c:tx>
            <c:v>Increase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(2)'!$B$7:$B$32</c:f>
              <c:strCache>
                <c:ptCount val="26"/>
                <c:pt idx="0">
                  <c:v>Denmark (20)</c:v>
                </c:pt>
                <c:pt idx="1">
                  <c:v>Estonia (13)</c:v>
                </c:pt>
                <c:pt idx="2">
                  <c:v>Finland (93)</c:v>
                </c:pt>
                <c:pt idx="3">
                  <c:v>Germany (6)</c:v>
                </c:pt>
                <c:pt idx="4">
                  <c:v>Latvia (22)</c:v>
                </c:pt>
                <c:pt idx="5">
                  <c:v>Lithuania (13)</c:v>
                </c:pt>
                <c:pt idx="6">
                  <c:v>Poland (17)</c:v>
                </c:pt>
                <c:pt idx="7">
                  <c:v>Sweden (25)</c:v>
                </c:pt>
                <c:pt idx="8">
                  <c:v>Open sea (39)</c:v>
                </c:pt>
                <c:pt idx="10">
                  <c:v>Belgium (2)</c:v>
                </c:pt>
                <c:pt idx="11">
                  <c:v>France (13)</c:v>
                </c:pt>
                <c:pt idx="12">
                  <c:v>Netherlands (16)</c:v>
                </c:pt>
                <c:pt idx="13">
                  <c:v>Norway (9)</c:v>
                </c:pt>
                <c:pt idx="14">
                  <c:v>Sweden (9)</c:v>
                </c:pt>
                <c:pt idx="15">
                  <c:v>United Kingdom (3)</c:v>
                </c:pt>
                <c:pt idx="16">
                  <c:v>Open sea (28)</c:v>
                </c:pt>
                <c:pt idx="18">
                  <c:v>France (6)</c:v>
                </c:pt>
                <c:pt idx="19">
                  <c:v>United Kingdom (2)</c:v>
                </c:pt>
                <c:pt idx="20">
                  <c:v>Open sea (20)</c:v>
                </c:pt>
                <c:pt idx="22">
                  <c:v>Croatia (20)</c:v>
                </c:pt>
                <c:pt idx="23">
                  <c:v>France (2)</c:v>
                </c:pt>
                <c:pt idx="24">
                  <c:v>Italy (196)</c:v>
                </c:pt>
                <c:pt idx="25">
                  <c:v>Open sea (0)</c:v>
                </c:pt>
              </c:strCache>
            </c:strRef>
          </c:cat>
          <c:val>
            <c:numRef>
              <c:f>'data (2)'!$E$7:$E$32</c:f>
              <c:numCache>
                <c:ptCount val="26"/>
                <c:pt idx="0">
                  <c:v>1</c:v>
                </c:pt>
                <c:pt idx="2">
                  <c:v>12</c:v>
                </c:pt>
                <c:pt idx="4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16">
                  <c:v>1</c:v>
                </c:pt>
                <c:pt idx="20">
                  <c:v>1</c:v>
                </c:pt>
                <c:pt idx="24">
                  <c:v>3</c:v>
                </c:pt>
              </c:numCache>
            </c:numRef>
          </c:val>
        </c:ser>
        <c:overlap val="100"/>
        <c:axId val="45148238"/>
        <c:axId val="3680959"/>
      </c:barChart>
      <c:catAx>
        <c:axId val="4514823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Mediterranean     NE  Atlantic          North Sea                Baltic Sea </a:t>
                </a:r>
              </a:p>
            </c:rich>
          </c:tx>
          <c:layout>
            <c:manualLayout>
              <c:xMode val="factor"/>
              <c:yMode val="factor"/>
              <c:x val="-0.012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0959"/>
        <c:crosses val="autoZero"/>
        <c:auto val="1"/>
        <c:lblOffset val="100"/>
        <c:tickLblSkip val="1"/>
        <c:tickMarkSkip val="4"/>
        <c:noMultiLvlLbl val="0"/>
      </c:catAx>
      <c:valAx>
        <c:axId val="36809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stations</a:t>
                </a:r>
              </a:p>
            </c:rich>
          </c:tx>
          <c:layout>
            <c:manualLayout>
              <c:xMode val="factor"/>
              <c:yMode val="factor"/>
              <c:x val="0.0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4823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9"/>
          <c:y val="0.96175"/>
          <c:w val="0.4492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13</xdr:col>
      <xdr:colOff>419100</xdr:colOff>
      <xdr:row>61</xdr:row>
      <xdr:rowOff>66675</xdr:rowOff>
    </xdr:to>
    <xdr:graphicFrame>
      <xdr:nvGraphicFramePr>
        <xdr:cNvPr id="1" name="Chart 1"/>
        <xdr:cNvGraphicFramePr/>
      </xdr:nvGraphicFramePr>
      <xdr:xfrm>
        <a:off x="9525" y="657225"/>
        <a:ext cx="8334375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zoomScale="60" zoomScaleNormal="60" zoomScalePageLayoutView="0" workbookViewId="0" topLeftCell="A1">
      <selection activeCell="AD16" sqref="AD16"/>
    </sheetView>
  </sheetViews>
  <sheetFormatPr defaultColWidth="9.140625" defaultRowHeight="12.75"/>
  <sheetData>
    <row r="1" ht="12.75">
      <c r="A1" s="33" t="s">
        <v>23</v>
      </c>
    </row>
    <row r="3" spans="1:17" ht="12.75">
      <c r="A3" s="3" t="s">
        <v>58</v>
      </c>
      <c r="Q3" s="3"/>
    </row>
    <row r="64" ht="12.75">
      <c r="A64" s="33" t="s">
        <v>24</v>
      </c>
    </row>
    <row r="73" ht="12.75">
      <c r="D73" s="2"/>
    </row>
    <row r="77" ht="12.75">
      <c r="D77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13.28125" style="0" customWidth="1"/>
    <col min="2" max="2" width="15.140625" style="0" customWidth="1"/>
  </cols>
  <sheetData>
    <row r="1" ht="12.75">
      <c r="A1" t="s">
        <v>8</v>
      </c>
    </row>
    <row r="2" spans="1:2" ht="12.75">
      <c r="A2" t="s">
        <v>9</v>
      </c>
      <c r="B2" s="1" t="s">
        <v>25</v>
      </c>
    </row>
    <row r="5" ht="12.75">
      <c r="C5" t="s">
        <v>0</v>
      </c>
    </row>
    <row r="6" spans="3:13" ht="12.75">
      <c r="C6" t="s">
        <v>1</v>
      </c>
      <c r="D6" t="s">
        <v>2</v>
      </c>
      <c r="E6" t="s">
        <v>3</v>
      </c>
      <c r="F6" t="s">
        <v>4</v>
      </c>
      <c r="I6" t="s">
        <v>26</v>
      </c>
      <c r="J6" t="s">
        <v>27</v>
      </c>
      <c r="K6" t="s">
        <v>28</v>
      </c>
      <c r="L6" t="s">
        <v>29</v>
      </c>
      <c r="M6" t="s">
        <v>30</v>
      </c>
    </row>
    <row r="7" spans="1:13" ht="12.75">
      <c r="A7" t="s">
        <v>5</v>
      </c>
      <c r="B7" t="s">
        <v>11</v>
      </c>
      <c r="D7">
        <v>19</v>
      </c>
      <c r="E7">
        <v>1</v>
      </c>
      <c r="F7" s="2">
        <f aca="true" t="shared" si="0" ref="F7:F23">SUM(C7:E7)</f>
        <v>20</v>
      </c>
      <c r="G7" s="2"/>
      <c r="I7" t="s">
        <v>5</v>
      </c>
      <c r="J7" t="s">
        <v>31</v>
      </c>
      <c r="L7">
        <v>19</v>
      </c>
      <c r="M7">
        <v>1</v>
      </c>
    </row>
    <row r="8" spans="1:12" ht="12.75">
      <c r="A8" t="s">
        <v>5</v>
      </c>
      <c r="B8" t="s">
        <v>47</v>
      </c>
      <c r="D8">
        <v>13</v>
      </c>
      <c r="F8" s="2">
        <f t="shared" si="0"/>
        <v>13</v>
      </c>
      <c r="G8" s="2"/>
      <c r="I8" t="s">
        <v>5</v>
      </c>
      <c r="J8" t="s">
        <v>32</v>
      </c>
      <c r="L8">
        <v>13</v>
      </c>
    </row>
    <row r="9" spans="1:13" ht="12.75">
      <c r="A9" t="s">
        <v>5</v>
      </c>
      <c r="B9" t="s">
        <v>19</v>
      </c>
      <c r="C9">
        <v>13</v>
      </c>
      <c r="D9">
        <v>68</v>
      </c>
      <c r="E9">
        <v>12</v>
      </c>
      <c r="F9" s="2">
        <f t="shared" si="0"/>
        <v>93</v>
      </c>
      <c r="G9" s="2"/>
      <c r="I9" t="s">
        <v>5</v>
      </c>
      <c r="J9" t="s">
        <v>33</v>
      </c>
      <c r="K9">
        <v>13</v>
      </c>
      <c r="L9">
        <v>68</v>
      </c>
      <c r="M9">
        <v>12</v>
      </c>
    </row>
    <row r="10" spans="1:12" ht="12.75">
      <c r="A10" t="s">
        <v>5</v>
      </c>
      <c r="B10" t="s">
        <v>18</v>
      </c>
      <c r="D10">
        <v>6</v>
      </c>
      <c r="F10" s="2">
        <f t="shared" si="0"/>
        <v>6</v>
      </c>
      <c r="G10" s="2"/>
      <c r="I10" t="s">
        <v>5</v>
      </c>
      <c r="J10" t="s">
        <v>34</v>
      </c>
      <c r="L10">
        <v>6</v>
      </c>
    </row>
    <row r="11" spans="1:13" ht="12.75">
      <c r="A11" t="s">
        <v>5</v>
      </c>
      <c r="B11" s="2" t="s">
        <v>48</v>
      </c>
      <c r="D11">
        <v>21</v>
      </c>
      <c r="E11">
        <v>1</v>
      </c>
      <c r="F11" s="2">
        <f>SUM(C11:E11)</f>
        <v>22</v>
      </c>
      <c r="G11" s="2"/>
      <c r="I11" t="s">
        <v>5</v>
      </c>
      <c r="J11" t="s">
        <v>35</v>
      </c>
      <c r="L11">
        <v>21</v>
      </c>
      <c r="M11">
        <v>1</v>
      </c>
    </row>
    <row r="12" spans="1:12" ht="12.75">
      <c r="A12" t="s">
        <v>5</v>
      </c>
      <c r="B12" t="s">
        <v>20</v>
      </c>
      <c r="D12">
        <v>13</v>
      </c>
      <c r="F12" s="2">
        <f>SUM(C12:E12)</f>
        <v>13</v>
      </c>
      <c r="G12" s="2"/>
      <c r="I12" t="s">
        <v>5</v>
      </c>
      <c r="J12" t="s">
        <v>36</v>
      </c>
      <c r="L12">
        <v>13</v>
      </c>
    </row>
    <row r="13" spans="1:13" ht="12.75">
      <c r="A13" t="s">
        <v>5</v>
      </c>
      <c r="B13" t="s">
        <v>49</v>
      </c>
      <c r="D13">
        <v>16</v>
      </c>
      <c r="E13">
        <v>1</v>
      </c>
      <c r="F13" s="2">
        <f t="shared" si="0"/>
        <v>17</v>
      </c>
      <c r="G13" s="2"/>
      <c r="I13" t="s">
        <v>5</v>
      </c>
      <c r="J13" t="s">
        <v>37</v>
      </c>
      <c r="L13">
        <v>16</v>
      </c>
      <c r="M13">
        <v>1</v>
      </c>
    </row>
    <row r="14" spans="1:13" ht="12.75">
      <c r="A14" t="s">
        <v>5</v>
      </c>
      <c r="B14" t="s">
        <v>21</v>
      </c>
      <c r="C14">
        <v>1</v>
      </c>
      <c r="D14">
        <v>21</v>
      </c>
      <c r="E14">
        <v>3</v>
      </c>
      <c r="F14" s="2">
        <f t="shared" si="0"/>
        <v>25</v>
      </c>
      <c r="G14" s="2"/>
      <c r="I14" t="s">
        <v>5</v>
      </c>
      <c r="J14" t="s">
        <v>38</v>
      </c>
      <c r="K14">
        <v>1</v>
      </c>
      <c r="L14">
        <v>21</v>
      </c>
      <c r="M14">
        <v>3</v>
      </c>
    </row>
    <row r="15" spans="1:13" ht="12.75">
      <c r="A15" t="s">
        <v>5</v>
      </c>
      <c r="B15" t="s">
        <v>50</v>
      </c>
      <c r="C15">
        <v>1</v>
      </c>
      <c r="D15">
        <v>36</v>
      </c>
      <c r="E15">
        <v>2</v>
      </c>
      <c r="F15" s="2">
        <f t="shared" si="0"/>
        <v>39</v>
      </c>
      <c r="G15" s="2"/>
      <c r="I15" t="s">
        <v>5</v>
      </c>
      <c r="J15" t="s">
        <v>39</v>
      </c>
      <c r="K15">
        <v>1</v>
      </c>
      <c r="L15">
        <v>36</v>
      </c>
      <c r="M15">
        <v>2</v>
      </c>
    </row>
    <row r="16" spans="2:7" ht="12.75">
      <c r="F16" s="32">
        <f>SUM(F7:F15)</f>
        <v>248</v>
      </c>
      <c r="G16" s="2"/>
    </row>
    <row r="17" spans="1:12" ht="12.75">
      <c r="A17" t="s">
        <v>7</v>
      </c>
      <c r="B17" t="s">
        <v>22</v>
      </c>
      <c r="D17">
        <v>2</v>
      </c>
      <c r="F17" s="2">
        <f t="shared" si="0"/>
        <v>2</v>
      </c>
      <c r="I17" t="s">
        <v>7</v>
      </c>
      <c r="J17" t="s">
        <v>40</v>
      </c>
      <c r="L17">
        <v>2</v>
      </c>
    </row>
    <row r="18" spans="1:12" ht="12.75">
      <c r="A18" t="s">
        <v>7</v>
      </c>
      <c r="B18" t="s">
        <v>52</v>
      </c>
      <c r="D18">
        <v>13</v>
      </c>
      <c r="F18" s="2">
        <f t="shared" si="0"/>
        <v>13</v>
      </c>
      <c r="I18" t="s">
        <v>7</v>
      </c>
      <c r="J18" t="s">
        <v>41</v>
      </c>
      <c r="L18">
        <v>13</v>
      </c>
    </row>
    <row r="19" spans="1:12" ht="12.75">
      <c r="A19" t="s">
        <v>7</v>
      </c>
      <c r="B19" t="s">
        <v>53</v>
      </c>
      <c r="C19">
        <v>3</v>
      </c>
      <c r="D19">
        <v>13</v>
      </c>
      <c r="F19" s="2">
        <f t="shared" si="0"/>
        <v>16</v>
      </c>
      <c r="I19" t="s">
        <v>7</v>
      </c>
      <c r="J19" t="s">
        <v>42</v>
      </c>
      <c r="K19">
        <v>3</v>
      </c>
      <c r="L19">
        <v>13</v>
      </c>
    </row>
    <row r="20" spans="1:12" ht="12.75">
      <c r="A20" t="s">
        <v>7</v>
      </c>
      <c r="B20" t="s">
        <v>54</v>
      </c>
      <c r="C20">
        <v>1</v>
      </c>
      <c r="D20">
        <v>8</v>
      </c>
      <c r="F20" s="2">
        <f t="shared" si="0"/>
        <v>9</v>
      </c>
      <c r="I20" t="s">
        <v>7</v>
      </c>
      <c r="J20" t="s">
        <v>43</v>
      </c>
      <c r="K20">
        <v>1</v>
      </c>
      <c r="L20">
        <v>8</v>
      </c>
    </row>
    <row r="21" spans="1:12" ht="12.75">
      <c r="A21" t="s">
        <v>7</v>
      </c>
      <c r="B21" t="s">
        <v>15</v>
      </c>
      <c r="C21">
        <v>1</v>
      </c>
      <c r="D21">
        <v>8</v>
      </c>
      <c r="F21" s="2">
        <f t="shared" si="0"/>
        <v>9</v>
      </c>
      <c r="I21" t="s">
        <v>7</v>
      </c>
      <c r="J21" t="s">
        <v>38</v>
      </c>
      <c r="K21">
        <v>1</v>
      </c>
      <c r="L21">
        <v>8</v>
      </c>
    </row>
    <row r="22" spans="1:12" ht="12.75">
      <c r="A22" t="s">
        <v>7</v>
      </c>
      <c r="B22" t="s">
        <v>51</v>
      </c>
      <c r="D22">
        <v>3</v>
      </c>
      <c r="F22" s="2">
        <f t="shared" si="0"/>
        <v>3</v>
      </c>
      <c r="I22" t="s">
        <v>7</v>
      </c>
      <c r="J22" t="s">
        <v>44</v>
      </c>
      <c r="L22">
        <v>3</v>
      </c>
    </row>
    <row r="23" spans="1:13" ht="12.75">
      <c r="A23" t="s">
        <v>7</v>
      </c>
      <c r="B23" t="s">
        <v>55</v>
      </c>
      <c r="C23">
        <v>2</v>
      </c>
      <c r="D23">
        <v>25</v>
      </c>
      <c r="E23">
        <v>1</v>
      </c>
      <c r="F23" s="2">
        <f t="shared" si="0"/>
        <v>28</v>
      </c>
      <c r="I23" t="s">
        <v>7</v>
      </c>
      <c r="J23" t="s">
        <v>39</v>
      </c>
      <c r="K23">
        <v>2</v>
      </c>
      <c r="L23">
        <v>25</v>
      </c>
      <c r="M23">
        <v>1</v>
      </c>
    </row>
    <row r="24" spans="2:6" ht="12.75">
      <c r="F24" s="32">
        <f>SUM(F17:F23)</f>
        <v>80</v>
      </c>
    </row>
    <row r="25" spans="1:12" ht="12.75">
      <c r="A25" t="s">
        <v>17</v>
      </c>
      <c r="B25" t="s">
        <v>60</v>
      </c>
      <c r="D25">
        <v>6</v>
      </c>
      <c r="F25" s="32">
        <f>SUM(C25:E25)</f>
        <v>6</v>
      </c>
      <c r="G25" s="2"/>
      <c r="I25" t="s">
        <v>17</v>
      </c>
      <c r="J25" t="s">
        <v>41</v>
      </c>
      <c r="L25">
        <v>6</v>
      </c>
    </row>
    <row r="26" spans="1:12" ht="12.75">
      <c r="A26" t="s">
        <v>17</v>
      </c>
      <c r="B26" t="s">
        <v>59</v>
      </c>
      <c r="D26">
        <v>2</v>
      </c>
      <c r="F26" s="32">
        <f>SUM(C26:E26)</f>
        <v>2</v>
      </c>
      <c r="G26" s="2"/>
      <c r="I26" t="s">
        <v>17</v>
      </c>
      <c r="J26" t="s">
        <v>44</v>
      </c>
      <c r="L26">
        <v>2</v>
      </c>
    </row>
    <row r="27" spans="1:13" ht="12.75">
      <c r="A27" t="s">
        <v>17</v>
      </c>
      <c r="B27" t="s">
        <v>61</v>
      </c>
      <c r="D27">
        <v>19</v>
      </c>
      <c r="E27">
        <v>1</v>
      </c>
      <c r="F27" s="32">
        <f>SUM(C27:E27)</f>
        <v>20</v>
      </c>
      <c r="G27" s="2"/>
      <c r="I27" t="s">
        <v>17</v>
      </c>
      <c r="J27" t="s">
        <v>39</v>
      </c>
      <c r="L27">
        <v>19</v>
      </c>
      <c r="M27">
        <v>1</v>
      </c>
    </row>
    <row r="28" spans="2:6" ht="12.75">
      <c r="F28" s="32">
        <f>SUM(C25:F27)</f>
        <v>56</v>
      </c>
    </row>
    <row r="29" spans="1:12" ht="12.75">
      <c r="A29" t="s">
        <v>6</v>
      </c>
      <c r="B29" t="s">
        <v>16</v>
      </c>
      <c r="D29">
        <v>20</v>
      </c>
      <c r="F29" s="2">
        <f>SUM(C29:E29)</f>
        <v>20</v>
      </c>
      <c r="I29" t="s">
        <v>6</v>
      </c>
      <c r="J29" t="s">
        <v>45</v>
      </c>
      <c r="L29">
        <v>20</v>
      </c>
    </row>
    <row r="30" spans="1:12" ht="12.75">
      <c r="A30" t="s">
        <v>6</v>
      </c>
      <c r="B30" t="s">
        <v>56</v>
      </c>
      <c r="D30">
        <v>2</v>
      </c>
      <c r="F30" s="2">
        <f>SUM(C30:E30)</f>
        <v>2</v>
      </c>
      <c r="I30" t="s">
        <v>6</v>
      </c>
      <c r="J30" t="s">
        <v>41</v>
      </c>
      <c r="L30">
        <v>2</v>
      </c>
    </row>
    <row r="31" spans="1:13" ht="12.75">
      <c r="A31" t="s">
        <v>6</v>
      </c>
      <c r="B31" t="s">
        <v>57</v>
      </c>
      <c r="C31">
        <v>12</v>
      </c>
      <c r="D31">
        <v>181</v>
      </c>
      <c r="E31">
        <v>3</v>
      </c>
      <c r="F31" s="2">
        <f>SUM(C31:E31)</f>
        <v>196</v>
      </c>
      <c r="I31" t="s">
        <v>6</v>
      </c>
      <c r="J31" t="s">
        <v>46</v>
      </c>
      <c r="K31">
        <v>12</v>
      </c>
      <c r="L31">
        <v>181</v>
      </c>
      <c r="M31">
        <v>3</v>
      </c>
    </row>
    <row r="32" spans="1:10" ht="12.75">
      <c r="A32" t="s">
        <v>6</v>
      </c>
      <c r="B32" s="2" t="s">
        <v>10</v>
      </c>
      <c r="F32" s="2">
        <f>SUM(C32:E32)</f>
        <v>0</v>
      </c>
      <c r="I32" t="s">
        <v>6</v>
      </c>
      <c r="J32" t="s">
        <v>10</v>
      </c>
    </row>
    <row r="33" spans="2:6" ht="12.75">
      <c r="B33" s="2"/>
      <c r="F33">
        <f>SUM(F29:F32)</f>
        <v>218</v>
      </c>
    </row>
    <row r="34" ht="12.75">
      <c r="F34" s="2"/>
    </row>
    <row r="35" ht="12.75">
      <c r="F35" s="2"/>
    </row>
    <row r="36" spans="1:6" ht="12.75">
      <c r="A36" t="s">
        <v>14</v>
      </c>
      <c r="F36" s="2"/>
    </row>
    <row r="37" ht="13.5" thickBot="1"/>
    <row r="38" spans="1:6" ht="12.75">
      <c r="A38" s="4" t="s">
        <v>5</v>
      </c>
      <c r="B38" s="5"/>
      <c r="C38" s="4">
        <f>SUM(C7:C15)</f>
        <v>15</v>
      </c>
      <c r="D38" s="5">
        <f>SUM(D7:D15)</f>
        <v>213</v>
      </c>
      <c r="E38" s="34">
        <f>SUM(E7:E15)</f>
        <v>20</v>
      </c>
      <c r="F38" s="28">
        <f>SUM(F7:F15)</f>
        <v>248</v>
      </c>
    </row>
    <row r="39" spans="1:6" ht="12.75">
      <c r="A39" s="9" t="s">
        <v>6</v>
      </c>
      <c r="B39" s="2"/>
      <c r="C39" s="9">
        <f>SUM(C29:C32)</f>
        <v>12</v>
      </c>
      <c r="D39" s="2">
        <f>SUM(D29:D32)</f>
        <v>203</v>
      </c>
      <c r="E39" s="35">
        <f>SUM(E29:E32)</f>
        <v>3</v>
      </c>
      <c r="F39" s="29">
        <f>SUM(F29:F32)</f>
        <v>218</v>
      </c>
    </row>
    <row r="40" spans="1:6" ht="12.75">
      <c r="A40" s="9" t="s">
        <v>17</v>
      </c>
      <c r="B40" s="2"/>
      <c r="C40" s="9">
        <f>SUM(C25:C27)</f>
        <v>0</v>
      </c>
      <c r="D40" s="2">
        <f>SUM(D25:D27)</f>
        <v>27</v>
      </c>
      <c r="E40" s="35">
        <f>SUM(E25:E27)</f>
        <v>1</v>
      </c>
      <c r="F40" s="29">
        <f>SUM(C40:E40)</f>
        <v>28</v>
      </c>
    </row>
    <row r="41" spans="1:6" ht="13.5" thickBot="1">
      <c r="A41" s="6" t="s">
        <v>7</v>
      </c>
      <c r="B41" s="7"/>
      <c r="C41" s="6">
        <f>SUM(C17:C23)</f>
        <v>7</v>
      </c>
      <c r="D41" s="7">
        <f>SUM(D17:D23)</f>
        <v>72</v>
      </c>
      <c r="E41" s="36">
        <f>SUM(E17:E23)</f>
        <v>1</v>
      </c>
      <c r="F41" s="30">
        <f>SUM(F17:F23)</f>
        <v>80</v>
      </c>
    </row>
    <row r="42" spans="1:6" ht="13.5" thickBot="1">
      <c r="A42" s="13" t="s">
        <v>13</v>
      </c>
      <c r="B42" s="14"/>
      <c r="C42" s="13">
        <f>C38+C39+C41</f>
        <v>34</v>
      </c>
      <c r="D42" s="14">
        <f>D38+D39+D41</f>
        <v>488</v>
      </c>
      <c r="E42" s="14">
        <f>E38+E39+E41</f>
        <v>24</v>
      </c>
      <c r="F42" s="26">
        <f>F38+F39+F41</f>
        <v>546</v>
      </c>
    </row>
    <row r="43" ht="13.5" thickBot="1"/>
    <row r="44" spans="1:6" ht="13.5" thickBot="1">
      <c r="A44" s="4"/>
      <c r="B44" s="5"/>
      <c r="C44" s="31" t="s">
        <v>12</v>
      </c>
      <c r="D44" s="14"/>
      <c r="E44" s="15"/>
      <c r="F44" s="26"/>
    </row>
    <row r="45" spans="1:6" ht="12.75">
      <c r="A45" s="4" t="s">
        <v>5</v>
      </c>
      <c r="B45" s="5"/>
      <c r="C45" s="20">
        <f>C38*100/F38</f>
        <v>6.048387096774194</v>
      </c>
      <c r="D45" s="16">
        <f>D38*100/F38</f>
        <v>85.88709677419355</v>
      </c>
      <c r="E45" s="17">
        <f>E38*100/F38</f>
        <v>8.064516129032258</v>
      </c>
      <c r="F45" s="24">
        <f>SUM(C45:E45)</f>
        <v>100</v>
      </c>
    </row>
    <row r="46" spans="1:6" ht="12.75">
      <c r="A46" s="9" t="s">
        <v>6</v>
      </c>
      <c r="B46" s="2"/>
      <c r="C46" s="21">
        <f>C39*100/F39</f>
        <v>5.504587155963303</v>
      </c>
      <c r="D46" s="10">
        <f>D39*100/F39</f>
        <v>93.11926605504587</v>
      </c>
      <c r="E46" s="11">
        <f>E39*100/F39</f>
        <v>1.3761467889908257</v>
      </c>
      <c r="F46" s="25">
        <f>SUM(C46:E46)</f>
        <v>100</v>
      </c>
    </row>
    <row r="47" spans="1:6" ht="12.75">
      <c r="A47" s="9" t="s">
        <v>17</v>
      </c>
      <c r="B47" s="2"/>
      <c r="C47" s="21">
        <f>C40*100/F40</f>
        <v>0</v>
      </c>
      <c r="D47" s="10">
        <f>D40*100/F40</f>
        <v>96.42857142857143</v>
      </c>
      <c r="E47" s="11">
        <f>E40*100/F40</f>
        <v>3.5714285714285716</v>
      </c>
      <c r="F47" s="25">
        <f>SUM(C47:E47)</f>
        <v>100</v>
      </c>
    </row>
    <row r="48" spans="1:6" ht="13.5" thickBot="1">
      <c r="A48" s="6" t="s">
        <v>7</v>
      </c>
      <c r="B48" s="7"/>
      <c r="C48" s="22">
        <f>C41*100/F41</f>
        <v>8.75</v>
      </c>
      <c r="D48" s="8">
        <f>D41*100/F41</f>
        <v>90</v>
      </c>
      <c r="E48" s="12">
        <f>E41*100/F41</f>
        <v>1.25</v>
      </c>
      <c r="F48" s="25">
        <f>SUM(C48:E48)</f>
        <v>100</v>
      </c>
    </row>
    <row r="49" spans="1:6" ht="13.5" thickBot="1">
      <c r="A49" s="13" t="s">
        <v>13</v>
      </c>
      <c r="B49" s="14"/>
      <c r="C49" s="23">
        <f>C42*100/F42</f>
        <v>6.227106227106227</v>
      </c>
      <c r="D49" s="18">
        <f>D42*100/F42</f>
        <v>89.37728937728937</v>
      </c>
      <c r="E49" s="19">
        <f>E42*100/F42</f>
        <v>4.395604395604396</v>
      </c>
      <c r="F49" s="27">
        <f>SUM(C49:E49)</f>
        <v>100</v>
      </c>
    </row>
    <row r="50" spans="3:5" ht="12.75">
      <c r="C50" s="2"/>
      <c r="D50" s="2"/>
      <c r="E50" s="2"/>
    </row>
    <row r="51" spans="3:5" ht="12.75">
      <c r="C51" s="2"/>
      <c r="D51" s="2"/>
      <c r="E51" s="2"/>
    </row>
    <row r="52" spans="3:5" ht="12.75">
      <c r="C52" s="2"/>
      <c r="D52" s="2"/>
      <c r="E52" s="2"/>
    </row>
    <row r="53" spans="3:5" ht="12.75">
      <c r="C53" s="2"/>
      <c r="D53" s="2"/>
      <c r="E53" s="2"/>
    </row>
    <row r="54" spans="3:5" ht="12.75">
      <c r="C54" s="2"/>
      <c r="D54" s="2"/>
      <c r="E54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Jørgen Nørrevang Jensen</cp:lastModifiedBy>
  <cp:lastPrinted>2008-09-10T12:43:16Z</cp:lastPrinted>
  <dcterms:created xsi:type="dcterms:W3CDTF">2005-02-28T15:21:37Z</dcterms:created>
  <dcterms:modified xsi:type="dcterms:W3CDTF">2010-11-10T14:58:03Z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-1570925904</vt:i4>
  </property>
  <property fmtid="{D5CDD505-2E9C-101B-9397-08002B2CF9AE}" pid="3" name="_NewReviewCycle">
    <vt:lpwstr/>
  </property>
  <property fmtid="{D5CDD505-2E9C-101B-9397-08002B2CF9AE}" pid="4" name="_EmailSubject">
    <vt:lpwstr>Updating CS and energy indicator assessments</vt:lpwstr>
  </property>
  <property fmtid="{D5CDD505-2E9C-101B-9397-08002B2CF9AE}" pid="5" name="_AuthorEmail">
    <vt:lpwstr>Trine.Christiansen@eea.europa.eu</vt:lpwstr>
  </property>
  <property fmtid="{D5CDD505-2E9C-101B-9397-08002B2CF9AE}" pid="6" name="_AuthorEmailDisplayName">
    <vt:lpwstr>Trine Christiansen</vt:lpwstr>
  </property>
  <property fmtid="{D5CDD505-2E9C-101B-9397-08002B2CF9AE}" pid="7" name="_ReviewingToolsShownOnce">
    <vt:lpwstr/>
  </property>
</Properties>
</file>