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 defaultThemeVersion="124226"/>
  <xr:revisionPtr revIDLastSave="0" documentId="13_ncr:1_{A613C196-DEF4-46D9-8E95-4113BB69A74A}" xr6:coauthVersionLast="47" xr6:coauthVersionMax="47" xr10:uidLastSave="{00000000-0000-0000-0000-000000000000}"/>
  <bookViews>
    <workbookView xWindow="-28920" yWindow="-120" windowWidth="29040" windowHeight="15990" tabRatio="939" xr2:uid="{00000000-000D-0000-FFFF-FFFF00000000}"/>
  </bookViews>
  <sheets>
    <sheet name="DATA AND CHART" sheetId="14" r:id="rId1"/>
    <sheet name="Draft" sheetId="16" r:id="rId2"/>
    <sheet name="Original data" sheetId="15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1" i="14" l="1"/>
  <c r="L10" i="14"/>
  <c r="L9" i="14"/>
  <c r="L8" i="14"/>
  <c r="L7" i="14"/>
  <c r="L6" i="14"/>
  <c r="L5" i="14"/>
  <c r="B57" i="15"/>
  <c r="B56" i="15"/>
  <c r="B55" i="15"/>
  <c r="B54" i="15"/>
  <c r="B53" i="15"/>
  <c r="B52" i="15"/>
  <c r="B51" i="15"/>
  <c r="B48" i="15"/>
  <c r="B47" i="15"/>
  <c r="B46" i="15"/>
  <c r="B45" i="15"/>
  <c r="B44" i="15"/>
  <c r="B43" i="15"/>
  <c r="B42" i="15"/>
</calcChain>
</file>

<file path=xl/sharedStrings.xml><?xml version="1.0" encoding="utf-8"?>
<sst xmlns="http://schemas.openxmlformats.org/spreadsheetml/2006/main" count="46" uniqueCount="22">
  <si>
    <t xml:space="preserve">Onglet: </t>
  </si>
  <si>
    <t>VOLY_all_per_year</t>
  </si>
  <si>
    <t xml:space="preserve">Title: </t>
  </si>
  <si>
    <t>chart(s)</t>
  </si>
  <si>
    <t xml:space="preserve"> </t>
  </si>
  <si>
    <t>€2021</t>
  </si>
  <si>
    <t>Data</t>
  </si>
  <si>
    <t>million €</t>
  </si>
  <si>
    <t>Energy production</t>
  </si>
  <si>
    <t>Heavy industry</t>
  </si>
  <si>
    <t>Fuel production and processing</t>
  </si>
  <si>
    <t>Light industry</t>
  </si>
  <si>
    <t>Waste management</t>
  </si>
  <si>
    <t>Livestock</t>
  </si>
  <si>
    <t>Wastewater treatment</t>
  </si>
  <si>
    <t>External costs by sector aggregated over all pollutants (2012-2021 )</t>
  </si>
  <si>
    <t>Total decrease (%)</t>
  </si>
  <si>
    <t>For tooltip, rebound effect 2020 to 2021 (% change)</t>
  </si>
  <si>
    <t>No rebound effect!</t>
  </si>
  <si>
    <t>No rebound effect! Possibly due to the pandemic 2020 wasn’t really a drop in activity</t>
  </si>
  <si>
    <t>% increase 2020-2021</t>
  </si>
  <si>
    <t>AS25:AC29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</si>
</sst>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 tint="-0.499984740745262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rgb="FF00B050"/>
      <name val="Segoe UI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DEBF7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3" borderId="2">
      <alignment horizontal="left" vertical="center" wrapText="1" shrinkToFit="1"/>
      <protection locked="0"/>
    </xf>
    <xf numFmtId="0" fontId="5" fillId="0" borderId="0">
      <alignment horizontal="left" vertical="center"/>
      <protection locked="0"/>
    </xf>
    <xf numFmtId="9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1" xfId="1" applyFont="1" applyBorder="1" applyAlignment="1">
      <alignment horizontal="left" vertical="center"/>
    </xf>
    <xf numFmtId="0" fontId="7" fillId="0" borderId="0" xfId="8"/>
    <xf numFmtId="0" fontId="8" fillId="0" borderId="0" xfId="0" applyFont="1"/>
    <xf numFmtId="0" fontId="6" fillId="0" borderId="0" xfId="0" applyFont="1"/>
    <xf numFmtId="49" fontId="6" fillId="2" borderId="0" xfId="0" applyNumberFormat="1" applyFont="1" applyFill="1"/>
    <xf numFmtId="0" fontId="9" fillId="0" borderId="1" xfId="1" applyFont="1" applyBorder="1" applyAlignment="1">
      <alignment horizontal="center" vertical="center" wrapText="1"/>
    </xf>
    <xf numFmtId="0" fontId="1" fillId="0" borderId="1" xfId="1" applyBorder="1"/>
    <xf numFmtId="0" fontId="1" fillId="0" borderId="1" xfId="1" applyBorder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0" fontId="0" fillId="4" borderId="0" xfId="0" applyFill="1"/>
    <xf numFmtId="164" fontId="1" fillId="0" borderId="1" xfId="4" applyNumberFormat="1" applyFont="1" applyBorder="1"/>
    <xf numFmtId="2" fontId="9" fillId="0" borderId="1" xfId="1" applyNumberFormat="1" applyFont="1" applyBorder="1" applyAlignment="1">
      <alignment horizontal="center" vertical="center"/>
    </xf>
    <xf numFmtId="9" fontId="0" fillId="0" borderId="0" xfId="7" applyFont="1"/>
    <xf numFmtId="10" fontId="1" fillId="0" borderId="1" xfId="1" applyNumberFormat="1" applyBorder="1" applyAlignment="1">
      <alignment horizontal="center" vertical="center"/>
    </xf>
    <xf numFmtId="164" fontId="1" fillId="5" borderId="1" xfId="4" applyNumberFormat="1" applyFont="1" applyFill="1" applyBorder="1"/>
    <xf numFmtId="10" fontId="1" fillId="5" borderId="1" xfId="1" applyNumberFormat="1" applyFill="1" applyBorder="1" applyAlignment="1">
      <alignment horizontal="center" vertical="center"/>
    </xf>
    <xf numFmtId="0" fontId="1" fillId="5" borderId="1" xfId="1" applyFill="1" applyBorder="1"/>
    <xf numFmtId="0" fontId="1" fillId="5" borderId="1" xfId="1" applyFill="1" applyBorder="1" applyAlignment="1">
      <alignment horizontal="center" vertical="center"/>
    </xf>
    <xf numFmtId="2" fontId="1" fillId="5" borderId="1" xfId="1" applyNumberFormat="1" applyFill="1" applyBorder="1" applyAlignment="1">
      <alignment horizontal="center" vertical="center"/>
    </xf>
  </cellXfs>
  <cellStyles count="9">
    <cellStyle name="-2728409788538980355" xfId="5" xr:uid="{D85C428B-2F58-4761-86E4-9A8E6E9877B2}"/>
    <cellStyle name="-7085529459275729165" xfId="6" xr:uid="{79BC5C39-AAF0-462E-BEF6-37B0259F63FD}"/>
    <cellStyle name="Hyperlink 2" xfId="8" xr:uid="{52606DDA-9DC9-4465-B3D5-FDA90EB18F38}"/>
    <cellStyle name="Millares" xfId="4" builtinId="3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Porcentaj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CHART'!$A$5</c:f>
              <c:strCache>
                <c:ptCount val="1"/>
                <c:pt idx="0">
                  <c:v>Energy production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CHART'!$B$4:$K$4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AND CHART'!$B$5:$K$5</c:f>
              <c:numCache>
                <c:formatCode>_-* #,##0_-;\-* #,##0_-;_-* "-"??_-;_-@_-</c:formatCode>
                <c:ptCount val="10"/>
                <c:pt idx="0">
                  <c:v>181680.2962065622</c:v>
                </c:pt>
                <c:pt idx="1">
                  <c:v>167574.2213823708</c:v>
                </c:pt>
                <c:pt idx="2">
                  <c:v>158125.87690993852</c:v>
                </c:pt>
                <c:pt idx="3">
                  <c:v>154069.73955165502</c:v>
                </c:pt>
                <c:pt idx="4">
                  <c:v>139050.03411936181</c:v>
                </c:pt>
                <c:pt idx="5">
                  <c:v>138316.40194107691</c:v>
                </c:pt>
                <c:pt idx="6">
                  <c:v>129619.39644861654</c:v>
                </c:pt>
                <c:pt idx="7">
                  <c:v>106138.00683149351</c:v>
                </c:pt>
                <c:pt idx="8">
                  <c:v>86085.363304519313</c:v>
                </c:pt>
                <c:pt idx="9">
                  <c:v>98254.356435931666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64-4B67-8A3C-77B6C113F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0709136"/>
        <c:axId val="1253576128"/>
      </c:lineChart>
      <c:catAx>
        <c:axId val="105070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3576128"/>
        <c:crosses val="autoZero"/>
        <c:auto val="1"/>
        <c:lblAlgn val="ctr"/>
        <c:lblOffset val="100"/>
        <c:noMultiLvlLbl val="0"/>
      </c:catAx>
      <c:valAx>
        <c:axId val="12535761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0709136"/>
        <c:crosses val="autoZero"/>
        <c:crossBetween val="midCat"/>
        <c:min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CHART'!$A$6</c:f>
              <c:strCache>
                <c:ptCount val="1"/>
                <c:pt idx="0">
                  <c:v>Heavy industry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CHART'!$B$4:$K$4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AND CHART'!$B$6:$K$6</c:f>
              <c:numCache>
                <c:formatCode>_-* #,##0_-;\-* #,##0_-;_-* "-"??_-;_-@_-</c:formatCode>
                <c:ptCount val="10"/>
                <c:pt idx="0">
                  <c:v>81687.227488760953</c:v>
                </c:pt>
                <c:pt idx="1">
                  <c:v>77964.993661762084</c:v>
                </c:pt>
                <c:pt idx="2">
                  <c:v>78802.961213920702</c:v>
                </c:pt>
                <c:pt idx="3">
                  <c:v>75970.647636594222</c:v>
                </c:pt>
                <c:pt idx="4">
                  <c:v>78878.490593691313</c:v>
                </c:pt>
                <c:pt idx="5">
                  <c:v>77740.233048734983</c:v>
                </c:pt>
                <c:pt idx="6">
                  <c:v>76982.783709306736</c:v>
                </c:pt>
                <c:pt idx="7">
                  <c:v>70501.961057124208</c:v>
                </c:pt>
                <c:pt idx="8">
                  <c:v>63863.209269269413</c:v>
                </c:pt>
                <c:pt idx="9">
                  <c:v>68743.377455590366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6C-4C8E-BE48-012016856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0709136"/>
        <c:axId val="1253576128"/>
      </c:lineChart>
      <c:catAx>
        <c:axId val="105070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3576128"/>
        <c:crosses val="autoZero"/>
        <c:auto val="1"/>
        <c:lblAlgn val="ctr"/>
        <c:lblOffset val="100"/>
        <c:noMultiLvlLbl val="0"/>
      </c:catAx>
      <c:valAx>
        <c:axId val="1253576128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070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CHART'!$A$7</c:f>
              <c:strCache>
                <c:ptCount val="1"/>
                <c:pt idx="0">
                  <c:v>Fuel production and processing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CHART'!$B$4:$K$4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AND CHART'!$B$7:$K$7</c:f>
              <c:numCache>
                <c:formatCode>_-* #,##0_-;\-* #,##0_-;_-* "-"??_-;_-@_-</c:formatCode>
                <c:ptCount val="10"/>
                <c:pt idx="0">
                  <c:v>29015.477018071953</c:v>
                </c:pt>
                <c:pt idx="1">
                  <c:v>25372.404578981801</c:v>
                </c:pt>
                <c:pt idx="2">
                  <c:v>24423.240441187856</c:v>
                </c:pt>
                <c:pt idx="3">
                  <c:v>24357.535858381048</c:v>
                </c:pt>
                <c:pt idx="4">
                  <c:v>25176.645438813914</c:v>
                </c:pt>
                <c:pt idx="5">
                  <c:v>25236.345978750127</c:v>
                </c:pt>
                <c:pt idx="6">
                  <c:v>24864.805356903675</c:v>
                </c:pt>
                <c:pt idx="7">
                  <c:v>23556.07705330223</c:v>
                </c:pt>
                <c:pt idx="8">
                  <c:v>19738.763130197145</c:v>
                </c:pt>
                <c:pt idx="9">
                  <c:v>21388.950128969831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FF-4ECB-AE63-84CA1B407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0709136"/>
        <c:axId val="1253576128"/>
      </c:lineChart>
      <c:catAx>
        <c:axId val="105070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3576128"/>
        <c:crosses val="autoZero"/>
        <c:auto val="1"/>
        <c:lblAlgn val="ctr"/>
        <c:lblOffset val="100"/>
        <c:noMultiLvlLbl val="0"/>
      </c:catAx>
      <c:valAx>
        <c:axId val="1253576128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070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CHART'!$A$8</c:f>
              <c:strCache>
                <c:ptCount val="1"/>
                <c:pt idx="0">
                  <c:v>Light industry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CHART'!$B$4:$K$4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AND CHART'!$B$8:$K$8</c:f>
              <c:numCache>
                <c:formatCode>_-* #,##0_-;\-* #,##0_-;_-* "-"??_-;_-@_-</c:formatCode>
                <c:ptCount val="10"/>
                <c:pt idx="0">
                  <c:v>13405.273430092457</c:v>
                </c:pt>
                <c:pt idx="1">
                  <c:v>13030.772098887439</c:v>
                </c:pt>
                <c:pt idx="2">
                  <c:v>13019.776828649854</c:v>
                </c:pt>
                <c:pt idx="3">
                  <c:v>13178.742254351735</c:v>
                </c:pt>
                <c:pt idx="4">
                  <c:v>13246.575845274843</c:v>
                </c:pt>
                <c:pt idx="5">
                  <c:v>14509.241484671613</c:v>
                </c:pt>
                <c:pt idx="6">
                  <c:v>13097.79655225549</c:v>
                </c:pt>
                <c:pt idx="7">
                  <c:v>12844.216476817708</c:v>
                </c:pt>
                <c:pt idx="8">
                  <c:v>12083.578012602096</c:v>
                </c:pt>
                <c:pt idx="9">
                  <c:v>12984.959788599212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68-4D03-A35E-6C49AA4A1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0709136"/>
        <c:axId val="1253576128"/>
      </c:lineChart>
      <c:catAx>
        <c:axId val="105070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3576128"/>
        <c:crosses val="autoZero"/>
        <c:auto val="1"/>
        <c:lblAlgn val="ctr"/>
        <c:lblOffset val="100"/>
        <c:noMultiLvlLbl val="0"/>
      </c:catAx>
      <c:valAx>
        <c:axId val="1253576128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070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CHART'!$A$9</c:f>
              <c:strCache>
                <c:ptCount val="1"/>
                <c:pt idx="0">
                  <c:v>Waste management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CHART'!$B$4:$K$4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AND CHART'!$B$9:$K$9</c:f>
              <c:numCache>
                <c:formatCode>_-* #,##0_-;\-* #,##0_-;_-* "-"??_-;_-@_-</c:formatCode>
                <c:ptCount val="10"/>
                <c:pt idx="0">
                  <c:v>15354.408539472945</c:v>
                </c:pt>
                <c:pt idx="1">
                  <c:v>15313.803294378706</c:v>
                </c:pt>
                <c:pt idx="2">
                  <c:v>15151.127816544367</c:v>
                </c:pt>
                <c:pt idx="3">
                  <c:v>14612.800804317061</c:v>
                </c:pt>
                <c:pt idx="4">
                  <c:v>14303.12709317468</c:v>
                </c:pt>
                <c:pt idx="5">
                  <c:v>14489.308759415473</c:v>
                </c:pt>
                <c:pt idx="6">
                  <c:v>14323.488663795461</c:v>
                </c:pt>
                <c:pt idx="7">
                  <c:v>13514.99424492996</c:v>
                </c:pt>
                <c:pt idx="8">
                  <c:v>13518.136791499213</c:v>
                </c:pt>
                <c:pt idx="9">
                  <c:v>13421.304394883517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BE-41EA-9912-7CE64B4AF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0709136"/>
        <c:axId val="1253576128"/>
      </c:lineChart>
      <c:catAx>
        <c:axId val="105070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3576128"/>
        <c:crosses val="autoZero"/>
        <c:auto val="1"/>
        <c:lblAlgn val="ctr"/>
        <c:lblOffset val="100"/>
        <c:noMultiLvlLbl val="0"/>
      </c:catAx>
      <c:valAx>
        <c:axId val="1253576128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070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CHART'!$A$10</c:f>
              <c:strCache>
                <c:ptCount val="1"/>
                <c:pt idx="0">
                  <c:v>Livestock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CHART'!$B$4:$K$4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AND CHART'!$B$10:$K$10</c:f>
              <c:numCache>
                <c:formatCode>_-* #,##0_-;\-* #,##0_-;_-* "-"??_-;_-@_-</c:formatCode>
                <c:ptCount val="10"/>
                <c:pt idx="0">
                  <c:v>4612.6247884766399</c:v>
                </c:pt>
                <c:pt idx="1">
                  <c:v>4854.89352178836</c:v>
                </c:pt>
                <c:pt idx="2">
                  <c:v>5167.9837709916783</c:v>
                </c:pt>
                <c:pt idx="3">
                  <c:v>6128.2713188330708</c:v>
                </c:pt>
                <c:pt idx="4">
                  <c:v>5378.3801920383376</c:v>
                </c:pt>
                <c:pt idx="5">
                  <c:v>5477.4423941294817</c:v>
                </c:pt>
                <c:pt idx="6">
                  <c:v>5882.3558124591264</c:v>
                </c:pt>
                <c:pt idx="7">
                  <c:v>4515.0992290830527</c:v>
                </c:pt>
                <c:pt idx="8">
                  <c:v>4389.8301305111563</c:v>
                </c:pt>
                <c:pt idx="9">
                  <c:v>4316.9304014659001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38-4619-B1D8-66E0C7137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0709136"/>
        <c:axId val="1253576128"/>
      </c:lineChart>
      <c:catAx>
        <c:axId val="105070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3576128"/>
        <c:crosses val="autoZero"/>
        <c:auto val="1"/>
        <c:lblAlgn val="ctr"/>
        <c:lblOffset val="100"/>
        <c:noMultiLvlLbl val="0"/>
      </c:catAx>
      <c:valAx>
        <c:axId val="1253576128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070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CHART'!$A$11</c:f>
              <c:strCache>
                <c:ptCount val="1"/>
                <c:pt idx="0">
                  <c:v>Wastewater treatment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CHART'!$B$4:$K$4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AND CHART'!$B$11:$K$11</c:f>
              <c:numCache>
                <c:formatCode>_-* #,##0_-;\-* #,##0_-;_-* "-"??_-;_-@_-</c:formatCode>
                <c:ptCount val="10"/>
                <c:pt idx="0">
                  <c:v>797.50799922313172</c:v>
                </c:pt>
                <c:pt idx="1">
                  <c:v>807.42735193176316</c:v>
                </c:pt>
                <c:pt idx="2">
                  <c:v>586.27878074707053</c:v>
                </c:pt>
                <c:pt idx="3">
                  <c:v>473.69079546206757</c:v>
                </c:pt>
                <c:pt idx="4">
                  <c:v>473.85924875335564</c:v>
                </c:pt>
                <c:pt idx="5">
                  <c:v>450.23646508101012</c:v>
                </c:pt>
                <c:pt idx="6">
                  <c:v>280.15791607197298</c:v>
                </c:pt>
                <c:pt idx="7">
                  <c:v>283.73905304576925</c:v>
                </c:pt>
                <c:pt idx="8">
                  <c:v>255.7655826601507</c:v>
                </c:pt>
                <c:pt idx="9">
                  <c:v>268.62011371507305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DF-4708-9C46-D13CAB64E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0709136"/>
        <c:axId val="1253576128"/>
      </c:lineChart>
      <c:catAx>
        <c:axId val="105070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3576128"/>
        <c:crosses val="autoZero"/>
        <c:auto val="1"/>
        <c:lblAlgn val="ctr"/>
        <c:lblOffset val="100"/>
        <c:noMultiLvlLbl val="0"/>
      </c:catAx>
      <c:valAx>
        <c:axId val="1253576128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070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87211422420429E-2"/>
          <c:y val="0.12013127416259985"/>
          <c:w val="0.92205151185370127"/>
          <c:h val="0.65169873472152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'Original data'!$B$10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'Original data'!$A$11:$A$17</c:f>
              <c:strCache>
                <c:ptCount val="7"/>
                <c:pt idx="0">
                  <c:v>Energy production</c:v>
                </c:pt>
                <c:pt idx="1">
                  <c:v>Heavy industry</c:v>
                </c:pt>
                <c:pt idx="2">
                  <c:v>Fuel production and processing</c:v>
                </c:pt>
                <c:pt idx="3">
                  <c:v>Light industry</c:v>
                </c:pt>
                <c:pt idx="4">
                  <c:v>Waste management</c:v>
                </c:pt>
                <c:pt idx="5">
                  <c:v>Livestock</c:v>
                </c:pt>
                <c:pt idx="6">
                  <c:v>Wastewater treatment</c:v>
                </c:pt>
              </c:strCache>
            </c:strRef>
          </c:cat>
          <c:val>
            <c:numRef>
              <c:f>'Original data'!$B$11:$B$17</c:f>
              <c:numCache>
                <c:formatCode>_-* #,##0_-;\-* #,##0_-;_-* "-"??_-;_-@_-</c:formatCode>
                <c:ptCount val="7"/>
                <c:pt idx="0">
                  <c:v>181680.2962065622</c:v>
                </c:pt>
                <c:pt idx="1">
                  <c:v>81687.227488760953</c:v>
                </c:pt>
                <c:pt idx="2">
                  <c:v>29015.477018071953</c:v>
                </c:pt>
                <c:pt idx="3">
                  <c:v>13405.273430092457</c:v>
                </c:pt>
                <c:pt idx="4">
                  <c:v>15354.408539472945</c:v>
                </c:pt>
                <c:pt idx="5">
                  <c:v>4612.6247884766399</c:v>
                </c:pt>
                <c:pt idx="6">
                  <c:v>797.50799922313172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84-4ACB-BA8D-AFD84AC68A63}"/>
            </c:ext>
          </c:extLst>
        </c:ser>
        <c:ser>
          <c:idx val="1"/>
          <c:order val="1"/>
          <c:tx>
            <c:strRef>
              <c:f>'Original data'!$C$10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'Original data'!$A$11:$A$17</c:f>
              <c:strCache>
                <c:ptCount val="7"/>
                <c:pt idx="0">
                  <c:v>Energy production</c:v>
                </c:pt>
                <c:pt idx="1">
                  <c:v>Heavy industry</c:v>
                </c:pt>
                <c:pt idx="2">
                  <c:v>Fuel production and processing</c:v>
                </c:pt>
                <c:pt idx="3">
                  <c:v>Light industry</c:v>
                </c:pt>
                <c:pt idx="4">
                  <c:v>Waste management</c:v>
                </c:pt>
                <c:pt idx="5">
                  <c:v>Livestock</c:v>
                </c:pt>
                <c:pt idx="6">
                  <c:v>Wastewater treatment</c:v>
                </c:pt>
              </c:strCache>
            </c:strRef>
          </c:cat>
          <c:val>
            <c:numRef>
              <c:f>'Original data'!$C$11:$C$17</c:f>
              <c:numCache>
                <c:formatCode>_-* #,##0_-;\-* #,##0_-;_-* "-"??_-;_-@_-</c:formatCode>
                <c:ptCount val="7"/>
                <c:pt idx="0">
                  <c:v>167574.2213823708</c:v>
                </c:pt>
                <c:pt idx="1">
                  <c:v>77964.993661762084</c:v>
                </c:pt>
                <c:pt idx="2">
                  <c:v>25372.404578981801</c:v>
                </c:pt>
                <c:pt idx="3">
                  <c:v>13030.772098887439</c:v>
                </c:pt>
                <c:pt idx="4">
                  <c:v>15313.803294378706</c:v>
                </c:pt>
                <c:pt idx="5">
                  <c:v>4854.89352178836</c:v>
                </c:pt>
                <c:pt idx="6">
                  <c:v>807.42735193176316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84-4ACB-BA8D-AFD84AC68A63}"/>
            </c:ext>
          </c:extLst>
        </c:ser>
        <c:ser>
          <c:idx val="2"/>
          <c:order val="2"/>
          <c:tx>
            <c:strRef>
              <c:f>'Original data'!$D$10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'Original data'!$D$11:$D$17</c:f>
              <c:numCache>
                <c:formatCode>_-* #,##0_-;\-* #,##0_-;_-* "-"??_-;_-@_-</c:formatCode>
                <c:ptCount val="7"/>
                <c:pt idx="0">
                  <c:v>158125.87690993852</c:v>
                </c:pt>
                <c:pt idx="1">
                  <c:v>78802.961213920702</c:v>
                </c:pt>
                <c:pt idx="2">
                  <c:v>24423.240441187856</c:v>
                </c:pt>
                <c:pt idx="3">
                  <c:v>13019.776828649854</c:v>
                </c:pt>
                <c:pt idx="4">
                  <c:v>15151.127816544367</c:v>
                </c:pt>
                <c:pt idx="5">
                  <c:v>5167.9837709916783</c:v>
                </c:pt>
                <c:pt idx="6">
                  <c:v>586.27878074707053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84-4ACB-BA8D-AFD84AC68A63}"/>
            </c:ext>
          </c:extLst>
        </c:ser>
        <c:ser>
          <c:idx val="3"/>
          <c:order val="3"/>
          <c:tx>
            <c:strRef>
              <c:f>'Original data'!$E$10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val>
            <c:numRef>
              <c:f>'Original data'!$E$11:$E$17</c:f>
              <c:numCache>
                <c:formatCode>_-* #,##0_-;\-* #,##0_-;_-* "-"??_-;_-@_-</c:formatCode>
                <c:ptCount val="7"/>
                <c:pt idx="0">
                  <c:v>154069.73955165502</c:v>
                </c:pt>
                <c:pt idx="1">
                  <c:v>75970.647636594222</c:v>
                </c:pt>
                <c:pt idx="2">
                  <c:v>24357.535858381048</c:v>
                </c:pt>
                <c:pt idx="3">
                  <c:v>13178.742254351735</c:v>
                </c:pt>
                <c:pt idx="4">
                  <c:v>14612.800804317061</c:v>
                </c:pt>
                <c:pt idx="5">
                  <c:v>6128.2713188330708</c:v>
                </c:pt>
                <c:pt idx="6">
                  <c:v>473.69079546206757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84-4ACB-BA8D-AFD84AC68A63}"/>
            </c:ext>
          </c:extLst>
        </c:ser>
        <c:ser>
          <c:idx val="4"/>
          <c:order val="4"/>
          <c:tx>
            <c:strRef>
              <c:f>'Original data'!$F$10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'Original data'!$F$11:$F$17</c:f>
              <c:numCache>
                <c:formatCode>_-* #,##0_-;\-* #,##0_-;_-* "-"??_-;_-@_-</c:formatCode>
                <c:ptCount val="7"/>
                <c:pt idx="0">
                  <c:v>139050.03411936181</c:v>
                </c:pt>
                <c:pt idx="1">
                  <c:v>78878.490593691313</c:v>
                </c:pt>
                <c:pt idx="2">
                  <c:v>25176.645438813914</c:v>
                </c:pt>
                <c:pt idx="3">
                  <c:v>13246.575845274843</c:v>
                </c:pt>
                <c:pt idx="4">
                  <c:v>14303.12709317468</c:v>
                </c:pt>
                <c:pt idx="5">
                  <c:v>5378.3801920383376</c:v>
                </c:pt>
                <c:pt idx="6">
                  <c:v>473.85924875335564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84-4ACB-BA8D-AFD84AC68A63}"/>
            </c:ext>
          </c:extLst>
        </c:ser>
        <c:ser>
          <c:idx val="5"/>
          <c:order val="5"/>
          <c:tx>
            <c:strRef>
              <c:f>'Original data'!$G$10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val>
            <c:numRef>
              <c:f>'Original data'!$G$11:$G$17</c:f>
              <c:numCache>
                <c:formatCode>_-* #,##0_-;\-* #,##0_-;_-* "-"??_-;_-@_-</c:formatCode>
                <c:ptCount val="7"/>
                <c:pt idx="0">
                  <c:v>138316.40194107691</c:v>
                </c:pt>
                <c:pt idx="1">
                  <c:v>77740.233048734983</c:v>
                </c:pt>
                <c:pt idx="2">
                  <c:v>25236.345978750127</c:v>
                </c:pt>
                <c:pt idx="3">
                  <c:v>14509.241484671613</c:v>
                </c:pt>
                <c:pt idx="4">
                  <c:v>14489.308759415473</c:v>
                </c:pt>
                <c:pt idx="5">
                  <c:v>5477.4423941294817</c:v>
                </c:pt>
                <c:pt idx="6">
                  <c:v>450.23646508101012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084-4ACB-BA8D-AFD84AC68A63}"/>
            </c:ext>
          </c:extLst>
        </c:ser>
        <c:ser>
          <c:idx val="6"/>
          <c:order val="6"/>
          <c:tx>
            <c:strRef>
              <c:f>'Original data'!$H$10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84-4ACB-BA8D-AFD84AC68A63}"/>
              </c:ext>
            </c:extLst>
          </c:dPt>
          <c:val>
            <c:numRef>
              <c:f>'Original data'!$H$11:$H$17</c:f>
              <c:numCache>
                <c:formatCode>_-* #,##0_-;\-* #,##0_-;_-* "-"??_-;_-@_-</c:formatCode>
                <c:ptCount val="7"/>
                <c:pt idx="0">
                  <c:v>129619.39644861654</c:v>
                </c:pt>
                <c:pt idx="1">
                  <c:v>76982.783709306736</c:v>
                </c:pt>
                <c:pt idx="2">
                  <c:v>24864.805356903675</c:v>
                </c:pt>
                <c:pt idx="3">
                  <c:v>13097.79655225549</c:v>
                </c:pt>
                <c:pt idx="4">
                  <c:v>14323.488663795461</c:v>
                </c:pt>
                <c:pt idx="5">
                  <c:v>5882.3558124591264</c:v>
                </c:pt>
                <c:pt idx="6">
                  <c:v>280.15791607197298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084-4ACB-BA8D-AFD84AC68A63}"/>
            </c:ext>
          </c:extLst>
        </c:ser>
        <c:ser>
          <c:idx val="7"/>
          <c:order val="7"/>
          <c:tx>
            <c:strRef>
              <c:f>'Original data'!$I$10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'Original data'!$I$11:$I$17</c:f>
              <c:numCache>
                <c:formatCode>_-* #,##0_-;\-* #,##0_-;_-* "-"??_-;_-@_-</c:formatCode>
                <c:ptCount val="7"/>
                <c:pt idx="0">
                  <c:v>106138.00683149351</c:v>
                </c:pt>
                <c:pt idx="1">
                  <c:v>70501.961057124208</c:v>
                </c:pt>
                <c:pt idx="2">
                  <c:v>23556.07705330223</c:v>
                </c:pt>
                <c:pt idx="3">
                  <c:v>12844.216476817708</c:v>
                </c:pt>
                <c:pt idx="4">
                  <c:v>13514.99424492996</c:v>
                </c:pt>
                <c:pt idx="5">
                  <c:v>4515.0992290830527</c:v>
                </c:pt>
                <c:pt idx="6">
                  <c:v>283.73905304576925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084-4ACB-BA8D-AFD84AC68A63}"/>
            </c:ext>
          </c:extLst>
        </c:ser>
        <c:ser>
          <c:idx val="8"/>
          <c:order val="8"/>
          <c:tx>
            <c:strRef>
              <c:f>'Original data'!$J$10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'Original data'!$J$11:$J$17</c:f>
              <c:numCache>
                <c:formatCode>_-* #,##0_-;\-* #,##0_-;_-* "-"??_-;_-@_-</c:formatCode>
                <c:ptCount val="7"/>
                <c:pt idx="0">
                  <c:v>86085.363304519313</c:v>
                </c:pt>
                <c:pt idx="1">
                  <c:v>63863.209269269413</c:v>
                </c:pt>
                <c:pt idx="2">
                  <c:v>19738.763130197145</c:v>
                </c:pt>
                <c:pt idx="3">
                  <c:v>12083.578012602096</c:v>
                </c:pt>
                <c:pt idx="4">
                  <c:v>13518.136791499213</c:v>
                </c:pt>
                <c:pt idx="5">
                  <c:v>4389.8301305111563</c:v>
                </c:pt>
                <c:pt idx="6">
                  <c:v>255.7655826601507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084-4ACB-BA8D-AFD84AC68A63}"/>
            </c:ext>
          </c:extLst>
        </c:ser>
        <c:ser>
          <c:idx val="9"/>
          <c:order val="9"/>
          <c:tx>
            <c:strRef>
              <c:f>'Original data'!$K$10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'Original data'!$K$11:$K$17</c:f>
              <c:numCache>
                <c:formatCode>_-* #,##0_-;\-* #,##0_-;_-* "-"??_-;_-@_-</c:formatCode>
                <c:ptCount val="7"/>
                <c:pt idx="0">
                  <c:v>98254.356435931666</c:v>
                </c:pt>
                <c:pt idx="1">
                  <c:v>68743.377455590366</c:v>
                </c:pt>
                <c:pt idx="2">
                  <c:v>21388.950128969831</c:v>
                </c:pt>
                <c:pt idx="3">
                  <c:v>12984.959788599212</c:v>
                </c:pt>
                <c:pt idx="4">
                  <c:v>13421.304394883517</c:v>
                </c:pt>
                <c:pt idx="5">
                  <c:v>4316.9304014659001</c:v>
                </c:pt>
                <c:pt idx="6">
                  <c:v>268.62011371507305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084-4ACB-BA8D-AFD84AC68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657016"/>
        <c:axId val="460657344"/>
      </c:barChart>
      <c:catAx>
        <c:axId val="460657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0657344"/>
        <c:crosses val="autoZero"/>
        <c:auto val="1"/>
        <c:lblAlgn val="ctr"/>
        <c:lblOffset val="100"/>
        <c:noMultiLvlLbl val="0"/>
      </c:catAx>
      <c:valAx>
        <c:axId val="46065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t" anchorCtr="0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 b="0" i="0" baseline="0">
                    <a:effectLst/>
                  </a:rPr>
                  <a:t>Million €</a:t>
                </a:r>
                <a:r>
                  <a:rPr lang="fr-FR" sz="1400" b="0" i="0" baseline="-25000">
                    <a:effectLst/>
                  </a:rPr>
                  <a:t>2021</a:t>
                </a:r>
                <a:endParaRPr lang="fr-FR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4814120587316464"/>
              <c:y val="0.309817949947935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t" anchorCtr="0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0657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12</xdr:row>
      <xdr:rowOff>53974</xdr:rowOff>
    </xdr:from>
    <xdr:to>
      <xdr:col>1</xdr:col>
      <xdr:colOff>1047750</xdr:colOff>
      <xdr:row>26</xdr:row>
      <xdr:rowOff>111124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12</xdr:row>
      <xdr:rowOff>0</xdr:rowOff>
    </xdr:from>
    <xdr:to>
      <xdr:col>10</xdr:col>
      <xdr:colOff>117475</xdr:colOff>
      <xdr:row>26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12</xdr:row>
      <xdr:rowOff>0</xdr:rowOff>
    </xdr:from>
    <xdr:to>
      <xdr:col>18</xdr:col>
      <xdr:colOff>307975</xdr:colOff>
      <xdr:row>26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12</xdr:row>
      <xdr:rowOff>0</xdr:rowOff>
    </xdr:from>
    <xdr:to>
      <xdr:col>27</xdr:col>
      <xdr:colOff>307975</xdr:colOff>
      <xdr:row>26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28</xdr:row>
      <xdr:rowOff>0</xdr:rowOff>
    </xdr:from>
    <xdr:to>
      <xdr:col>7</xdr:col>
      <xdr:colOff>498475</xdr:colOff>
      <xdr:row>42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28</xdr:row>
      <xdr:rowOff>0</xdr:rowOff>
    </xdr:from>
    <xdr:to>
      <xdr:col>17</xdr:col>
      <xdr:colOff>174625</xdr:colOff>
      <xdr:row>42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0</xdr:colOff>
      <xdr:row>28</xdr:row>
      <xdr:rowOff>0</xdr:rowOff>
    </xdr:from>
    <xdr:to>
      <xdr:col>26</xdr:col>
      <xdr:colOff>307975</xdr:colOff>
      <xdr:row>42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19050</xdr:rowOff>
    </xdr:from>
    <xdr:to>
      <xdr:col>16</xdr:col>
      <xdr:colOff>313895</xdr:colOff>
      <xdr:row>31</xdr:row>
      <xdr:rowOff>19050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C98CD35-3CEE-5CBF-C558-AD6EF3149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200025"/>
          <a:ext cx="12696395" cy="5429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5</xdr:row>
      <xdr:rowOff>152400</xdr:rowOff>
    </xdr:from>
    <xdr:to>
      <xdr:col>27</xdr:col>
      <xdr:colOff>428625</xdr:colOff>
      <xdr:row>34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F0B4A-62C0-4812-94F8-DA4FE3C28B03}">
  <sheetPr>
    <tabColor theme="4"/>
  </sheetPr>
  <dimension ref="A1:AD51"/>
  <sheetViews>
    <sheetView tabSelected="1" workbookViewId="0">
      <selection activeCell="D9" sqref="D9"/>
    </sheetView>
  </sheetViews>
  <sheetFormatPr baseColWidth="10" defaultColWidth="9.109375" defaultRowHeight="14.4" x14ac:dyDescent="0.3"/>
  <cols>
    <col min="1" max="1" width="36.44140625" customWidth="1"/>
    <col min="2" max="3" width="16.5546875" customWidth="1"/>
    <col min="4" max="11" width="11.109375" bestFit="1" customWidth="1"/>
    <col min="12" max="12" width="21.88671875" customWidth="1"/>
  </cols>
  <sheetData>
    <row r="1" spans="1:18" x14ac:dyDescent="0.3">
      <c r="C1" s="2"/>
      <c r="F1" s="3"/>
      <c r="I1" s="3"/>
    </row>
    <row r="2" spans="1:18" x14ac:dyDescent="0.3">
      <c r="B2" s="2"/>
      <c r="D2" s="3"/>
      <c r="I2" s="3"/>
    </row>
    <row r="3" spans="1:18" x14ac:dyDescent="0.3">
      <c r="A3" t="s">
        <v>0</v>
      </c>
      <c r="B3" s="3" t="s">
        <v>1</v>
      </c>
      <c r="D3" s="3"/>
      <c r="F3" s="3"/>
      <c r="G3" s="3"/>
      <c r="H3" s="3"/>
      <c r="I3" s="3"/>
    </row>
    <row r="4" spans="1:18" x14ac:dyDescent="0.3">
      <c r="A4" s="7"/>
      <c r="B4" s="18">
        <v>2012</v>
      </c>
      <c r="C4" s="18">
        <v>2013</v>
      </c>
      <c r="D4" s="18">
        <v>2014</v>
      </c>
      <c r="E4" s="18">
        <v>2015</v>
      </c>
      <c r="F4" s="18">
        <v>2016</v>
      </c>
      <c r="G4" s="18">
        <v>2017</v>
      </c>
      <c r="H4" s="18">
        <v>2018</v>
      </c>
      <c r="I4" s="18">
        <v>2019</v>
      </c>
      <c r="J4" s="18">
        <v>2020</v>
      </c>
      <c r="K4" s="18">
        <v>2021</v>
      </c>
      <c r="L4" s="19" t="s">
        <v>20</v>
      </c>
      <c r="M4" s="9"/>
      <c r="P4" s="10"/>
      <c r="Q4" s="10"/>
      <c r="R4" s="10"/>
    </row>
    <row r="5" spans="1:18" x14ac:dyDescent="0.3">
      <c r="A5" s="17" t="s">
        <v>8</v>
      </c>
      <c r="B5" s="15">
        <v>181680.2962065622</v>
      </c>
      <c r="C5" s="15">
        <v>167574.2213823708</v>
      </c>
      <c r="D5" s="15">
        <v>158125.87690993852</v>
      </c>
      <c r="E5" s="15">
        <v>154069.73955165502</v>
      </c>
      <c r="F5" s="15">
        <v>139050.03411936181</v>
      </c>
      <c r="G5" s="15">
        <v>138316.40194107691</v>
      </c>
      <c r="H5" s="15">
        <v>129619.39644861654</v>
      </c>
      <c r="I5" s="15">
        <v>106138.00683149351</v>
      </c>
      <c r="J5" s="15">
        <v>86085.363304519313</v>
      </c>
      <c r="K5" s="15">
        <v>98254.356435931666</v>
      </c>
      <c r="L5" s="16">
        <f>(K5-J5)/J5</f>
        <v>0.14135960707240816</v>
      </c>
      <c r="M5" s="9"/>
    </row>
    <row r="6" spans="1:18" x14ac:dyDescent="0.3">
      <c r="A6" s="17" t="s">
        <v>9</v>
      </c>
      <c r="B6" s="15">
        <v>81687.227488760953</v>
      </c>
      <c r="C6" s="15">
        <v>77964.993661762084</v>
      </c>
      <c r="D6" s="15">
        <v>78802.961213920702</v>
      </c>
      <c r="E6" s="15">
        <v>75970.647636594222</v>
      </c>
      <c r="F6" s="15">
        <v>78878.490593691313</v>
      </c>
      <c r="G6" s="15">
        <v>77740.233048734983</v>
      </c>
      <c r="H6" s="15">
        <v>76982.783709306736</v>
      </c>
      <c r="I6" s="15">
        <v>70501.961057124208</v>
      </c>
      <c r="J6" s="15">
        <v>63863.209269269413</v>
      </c>
      <c r="K6" s="15">
        <v>68743.377455590366</v>
      </c>
      <c r="L6" s="16">
        <f t="shared" ref="L6:L11" si="0">(K6-J6)/J6</f>
        <v>7.641595594960586E-2</v>
      </c>
      <c r="M6" s="9"/>
    </row>
    <row r="7" spans="1:18" x14ac:dyDescent="0.3">
      <c r="A7" s="17" t="s">
        <v>10</v>
      </c>
      <c r="B7" s="15">
        <v>29015.477018071953</v>
      </c>
      <c r="C7" s="15">
        <v>25372.404578981801</v>
      </c>
      <c r="D7" s="15">
        <v>24423.240441187856</v>
      </c>
      <c r="E7" s="15">
        <v>24357.535858381048</v>
      </c>
      <c r="F7" s="15">
        <v>25176.645438813914</v>
      </c>
      <c r="G7" s="15">
        <v>25236.345978750127</v>
      </c>
      <c r="H7" s="15">
        <v>24864.805356903675</v>
      </c>
      <c r="I7" s="15">
        <v>23556.07705330223</v>
      </c>
      <c r="J7" s="15">
        <v>19738.763130197145</v>
      </c>
      <c r="K7" s="15">
        <v>21388.950128969831</v>
      </c>
      <c r="L7" s="16">
        <f t="shared" si="0"/>
        <v>8.3601337524951816E-2</v>
      </c>
      <c r="M7" s="9"/>
    </row>
    <row r="8" spans="1:18" x14ac:dyDescent="0.3">
      <c r="A8" s="17" t="s">
        <v>11</v>
      </c>
      <c r="B8" s="15">
        <v>13405.273430092457</v>
      </c>
      <c r="C8" s="15">
        <v>13030.772098887439</v>
      </c>
      <c r="D8" s="15">
        <v>13019.776828649854</v>
      </c>
      <c r="E8" s="15">
        <v>13178.742254351735</v>
      </c>
      <c r="F8" s="15">
        <v>13246.575845274843</v>
      </c>
      <c r="G8" s="15">
        <v>14509.241484671613</v>
      </c>
      <c r="H8" s="15">
        <v>13097.79655225549</v>
      </c>
      <c r="I8" s="15">
        <v>12844.216476817708</v>
      </c>
      <c r="J8" s="15">
        <v>12083.578012602096</v>
      </c>
      <c r="K8" s="15">
        <v>12984.959788599212</v>
      </c>
      <c r="L8" s="16">
        <f t="shared" si="0"/>
        <v>7.4595601986187726E-2</v>
      </c>
      <c r="M8" s="9"/>
    </row>
    <row r="9" spans="1:18" x14ac:dyDescent="0.3">
      <c r="A9" s="7" t="s">
        <v>12</v>
      </c>
      <c r="B9" s="11">
        <v>15354.408539472945</v>
      </c>
      <c r="C9" s="11">
        <v>15313.803294378706</v>
      </c>
      <c r="D9" s="11">
        <v>15151.127816544367</v>
      </c>
      <c r="E9" s="11">
        <v>14612.800804317061</v>
      </c>
      <c r="F9" s="11">
        <v>14303.12709317468</v>
      </c>
      <c r="G9" s="11">
        <v>14489.308759415473</v>
      </c>
      <c r="H9" s="11">
        <v>14323.488663795461</v>
      </c>
      <c r="I9" s="11">
        <v>13514.99424492996</v>
      </c>
      <c r="J9" s="11">
        <v>13518.136791499213</v>
      </c>
      <c r="K9" s="11">
        <v>13421.304394883517</v>
      </c>
      <c r="L9" s="14">
        <f t="shared" si="0"/>
        <v>-7.163146675404939E-3</v>
      </c>
      <c r="M9" s="9"/>
    </row>
    <row r="10" spans="1:18" x14ac:dyDescent="0.3">
      <c r="A10" s="7" t="s">
        <v>13</v>
      </c>
      <c r="B10" s="11">
        <v>4612.6247884766399</v>
      </c>
      <c r="C10" s="11">
        <v>4854.89352178836</v>
      </c>
      <c r="D10" s="11">
        <v>5167.9837709916783</v>
      </c>
      <c r="E10" s="11">
        <v>6128.2713188330708</v>
      </c>
      <c r="F10" s="11">
        <v>5378.3801920383376</v>
      </c>
      <c r="G10" s="11">
        <v>5477.4423941294817</v>
      </c>
      <c r="H10" s="11">
        <v>5882.3558124591264</v>
      </c>
      <c r="I10" s="11">
        <v>4515.0992290830527</v>
      </c>
      <c r="J10" s="11">
        <v>4389.8301305111563</v>
      </c>
      <c r="K10" s="11">
        <v>4316.9304014659001</v>
      </c>
      <c r="L10" s="14">
        <f t="shared" si="0"/>
        <v>-1.6606503413098512E-2</v>
      </c>
      <c r="M10" s="9"/>
    </row>
    <row r="11" spans="1:18" x14ac:dyDescent="0.3">
      <c r="A11" s="7" t="s">
        <v>14</v>
      </c>
      <c r="B11" s="11">
        <v>797.50799922313172</v>
      </c>
      <c r="C11" s="11">
        <v>807.42735193176316</v>
      </c>
      <c r="D11" s="11">
        <v>586.27878074707053</v>
      </c>
      <c r="E11" s="11">
        <v>473.69079546206757</v>
      </c>
      <c r="F11" s="11">
        <v>473.85924875335564</v>
      </c>
      <c r="G11" s="11">
        <v>450.23646508101012</v>
      </c>
      <c r="H11" s="11">
        <v>280.15791607197298</v>
      </c>
      <c r="I11" s="11">
        <v>283.73905304576925</v>
      </c>
      <c r="J11" s="11">
        <v>255.7655826601507</v>
      </c>
      <c r="K11" s="11">
        <v>268.62011371507305</v>
      </c>
      <c r="L11" s="14">
        <f t="shared" si="0"/>
        <v>5.0259033765316444E-2</v>
      </c>
      <c r="M11" s="9"/>
    </row>
    <row r="12" spans="1:18" x14ac:dyDescent="0.3">
      <c r="A12" s="7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8" x14ac:dyDescent="0.3">
      <c r="A13" s="7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8" x14ac:dyDescent="0.3">
      <c r="A14" s="7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8" x14ac:dyDescent="0.3">
      <c r="A15" s="7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8" x14ac:dyDescent="0.3">
      <c r="A16" s="7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30" x14ac:dyDescent="0.3">
      <c r="A17" s="7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30" x14ac:dyDescent="0.3">
      <c r="A18" s="7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30" x14ac:dyDescent="0.3">
      <c r="A19" s="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30" x14ac:dyDescent="0.3">
      <c r="A20" s="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30" x14ac:dyDescent="0.3">
      <c r="A21" s="7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30" x14ac:dyDescent="0.3">
      <c r="A22" s="7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30" x14ac:dyDescent="0.3">
      <c r="A23" s="7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AD23" t="s">
        <v>4</v>
      </c>
    </row>
    <row r="24" spans="1:30" x14ac:dyDescent="0.3">
      <c r="A24" s="7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30" x14ac:dyDescent="0.3">
      <c r="A25" s="7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30" x14ac:dyDescent="0.3">
      <c r="A26" s="7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30" x14ac:dyDescent="0.3">
      <c r="A27" s="7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30" x14ac:dyDescent="0.3">
      <c r="A28" s="7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30" x14ac:dyDescent="0.3">
      <c r="A29" s="7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S29" t="s">
        <v>21</v>
      </c>
    </row>
    <row r="30" spans="1:30" x14ac:dyDescent="0.3">
      <c r="A30" s="7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30" x14ac:dyDescent="0.3">
      <c r="A31" s="7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30" x14ac:dyDescent="0.3">
      <c r="A32" s="7"/>
      <c r="B32" s="12"/>
      <c r="C32" s="12"/>
      <c r="D32" s="12"/>
      <c r="E32" s="12"/>
      <c r="F32" s="9"/>
      <c r="G32" s="9"/>
      <c r="H32" s="9"/>
      <c r="I32" s="9"/>
      <c r="J32" s="9"/>
      <c r="K32" s="9"/>
      <c r="L32" s="9"/>
      <c r="M32" s="9"/>
    </row>
    <row r="33" spans="1:13" x14ac:dyDescent="0.3">
      <c r="A33" s="7"/>
      <c r="B33" s="12"/>
      <c r="C33" s="12"/>
      <c r="D33" s="12"/>
      <c r="E33" s="12"/>
      <c r="F33" s="9"/>
      <c r="G33" s="9"/>
      <c r="H33" s="9"/>
      <c r="I33" s="9"/>
      <c r="J33" s="9"/>
      <c r="K33" s="9"/>
      <c r="L33" s="9"/>
      <c r="M33" s="9"/>
    </row>
    <row r="36" spans="1:13" x14ac:dyDescent="0.3">
      <c r="B36" s="13"/>
    </row>
    <row r="37" spans="1:13" x14ac:dyDescent="0.3">
      <c r="B37" s="13"/>
    </row>
    <row r="38" spans="1:13" x14ac:dyDescent="0.3">
      <c r="B38" s="13"/>
    </row>
    <row r="39" spans="1:13" x14ac:dyDescent="0.3">
      <c r="B39" s="13"/>
    </row>
    <row r="40" spans="1:13" x14ac:dyDescent="0.3">
      <c r="B40" s="13"/>
    </row>
    <row r="41" spans="1:13" x14ac:dyDescent="0.3">
      <c r="B41" s="13"/>
    </row>
    <row r="42" spans="1:13" x14ac:dyDescent="0.3">
      <c r="B42" s="13"/>
    </row>
    <row r="45" spans="1:13" x14ac:dyDescent="0.3">
      <c r="B45" s="13"/>
    </row>
    <row r="46" spans="1:13" x14ac:dyDescent="0.3">
      <c r="B46" s="13"/>
    </row>
    <row r="47" spans="1:13" x14ac:dyDescent="0.3">
      <c r="B47" s="13"/>
    </row>
    <row r="48" spans="1:13" x14ac:dyDescent="0.3">
      <c r="B48" s="13"/>
    </row>
    <row r="49" spans="2:3" x14ac:dyDescent="0.3">
      <c r="B49" s="13"/>
      <c r="C49" s="4"/>
    </row>
    <row r="50" spans="2:3" x14ac:dyDescent="0.3">
      <c r="B50" s="13"/>
      <c r="C50" s="4"/>
    </row>
    <row r="51" spans="2:3" x14ac:dyDescent="0.3">
      <c r="B51" s="1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5E6FC-0B5B-42F1-9D31-A5F9452818DE}">
  <sheetPr>
    <tabColor theme="4"/>
  </sheetPr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131D2-6213-4828-8E71-BD2AC953AF45}">
  <sheetPr>
    <tabColor theme="4"/>
  </sheetPr>
  <dimension ref="A1:R57"/>
  <sheetViews>
    <sheetView topLeftCell="A7" workbookViewId="0">
      <selection activeCell="A10" sqref="A10:K11"/>
    </sheetView>
  </sheetViews>
  <sheetFormatPr baseColWidth="10" defaultColWidth="9.109375" defaultRowHeight="14.4" x14ac:dyDescent="0.3"/>
  <cols>
    <col min="1" max="1" width="36.44140625" customWidth="1"/>
    <col min="2" max="3" width="16.5546875" customWidth="1"/>
    <col min="4" max="11" width="11.109375" bestFit="1" customWidth="1"/>
  </cols>
  <sheetData>
    <row r="1" spans="1:18" x14ac:dyDescent="0.3">
      <c r="C1" s="2"/>
      <c r="F1" s="3"/>
      <c r="I1" s="3"/>
    </row>
    <row r="2" spans="1:18" x14ac:dyDescent="0.3">
      <c r="B2" s="2"/>
      <c r="D2" s="3"/>
      <c r="I2" s="3"/>
    </row>
    <row r="3" spans="1:18" x14ac:dyDescent="0.3">
      <c r="A3" t="s">
        <v>0</v>
      </c>
      <c r="B3" s="3" t="s">
        <v>1</v>
      </c>
      <c r="D3" s="3"/>
      <c r="F3" s="3"/>
      <c r="G3" s="3"/>
      <c r="H3" s="3"/>
      <c r="I3" s="3"/>
    </row>
    <row r="4" spans="1:18" x14ac:dyDescent="0.3">
      <c r="A4" t="s">
        <v>2</v>
      </c>
      <c r="B4" t="s">
        <v>15</v>
      </c>
      <c r="M4" t="s">
        <v>3</v>
      </c>
    </row>
    <row r="5" spans="1:18" x14ac:dyDescent="0.3">
      <c r="A5" t="s">
        <v>4</v>
      </c>
      <c r="B5" s="4"/>
      <c r="G5" s="5" t="s">
        <v>5</v>
      </c>
    </row>
    <row r="7" spans="1:18" x14ac:dyDescent="0.3">
      <c r="A7" t="s">
        <v>6</v>
      </c>
    </row>
    <row r="9" spans="1:18" x14ac:dyDescent="0.3">
      <c r="A9" s="1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8" x14ac:dyDescent="0.3">
      <c r="A10" s="7"/>
      <c r="B10" s="8">
        <v>2012</v>
      </c>
      <c r="C10" s="8">
        <v>2013</v>
      </c>
      <c r="D10" s="8">
        <v>2014</v>
      </c>
      <c r="E10" s="8">
        <v>2015</v>
      </c>
      <c r="F10" s="8">
        <v>2016</v>
      </c>
      <c r="G10" s="8">
        <v>2017</v>
      </c>
      <c r="H10" s="8">
        <v>2018</v>
      </c>
      <c r="I10" s="8">
        <v>2019</v>
      </c>
      <c r="J10" s="8">
        <v>2020</v>
      </c>
      <c r="K10" s="8">
        <v>2021</v>
      </c>
      <c r="L10" s="9"/>
      <c r="M10" s="9"/>
      <c r="P10" s="10"/>
      <c r="Q10" s="10"/>
      <c r="R10" s="10"/>
    </row>
    <row r="11" spans="1:18" x14ac:dyDescent="0.3">
      <c r="A11" s="7" t="s">
        <v>8</v>
      </c>
      <c r="B11" s="11">
        <v>181680.2962065622</v>
      </c>
      <c r="C11" s="11">
        <v>167574.2213823708</v>
      </c>
      <c r="D11" s="11">
        <v>158125.87690993852</v>
      </c>
      <c r="E11" s="11">
        <v>154069.73955165502</v>
      </c>
      <c r="F11" s="11">
        <v>139050.03411936181</v>
      </c>
      <c r="G11" s="11">
        <v>138316.40194107691</v>
      </c>
      <c r="H11" s="11">
        <v>129619.39644861654</v>
      </c>
      <c r="I11" s="11">
        <v>106138.00683149351</v>
      </c>
      <c r="J11" s="11">
        <v>86085.363304519313</v>
      </c>
      <c r="K11" s="11">
        <v>98254.356435931666</v>
      </c>
      <c r="L11" s="9"/>
      <c r="M11" s="9"/>
    </row>
    <row r="12" spans="1:18" x14ac:dyDescent="0.3">
      <c r="A12" s="7" t="s">
        <v>9</v>
      </c>
      <c r="B12" s="11">
        <v>81687.227488760953</v>
      </c>
      <c r="C12" s="11">
        <v>77964.993661762084</v>
      </c>
      <c r="D12" s="11">
        <v>78802.961213920702</v>
      </c>
      <c r="E12" s="11">
        <v>75970.647636594222</v>
      </c>
      <c r="F12" s="11">
        <v>78878.490593691313</v>
      </c>
      <c r="G12" s="11">
        <v>77740.233048734983</v>
      </c>
      <c r="H12" s="11">
        <v>76982.783709306736</v>
      </c>
      <c r="I12" s="11">
        <v>70501.961057124208</v>
      </c>
      <c r="J12" s="11">
        <v>63863.209269269413</v>
      </c>
      <c r="K12" s="11">
        <v>68743.377455590366</v>
      </c>
      <c r="L12" s="9"/>
      <c r="M12" s="9"/>
    </row>
    <row r="13" spans="1:18" x14ac:dyDescent="0.3">
      <c r="A13" s="7" t="s">
        <v>10</v>
      </c>
      <c r="B13" s="11">
        <v>29015.477018071953</v>
      </c>
      <c r="C13" s="11">
        <v>25372.404578981801</v>
      </c>
      <c r="D13" s="11">
        <v>24423.240441187856</v>
      </c>
      <c r="E13" s="11">
        <v>24357.535858381048</v>
      </c>
      <c r="F13" s="11">
        <v>25176.645438813914</v>
      </c>
      <c r="G13" s="11">
        <v>25236.345978750127</v>
      </c>
      <c r="H13" s="11">
        <v>24864.805356903675</v>
      </c>
      <c r="I13" s="11">
        <v>23556.07705330223</v>
      </c>
      <c r="J13" s="11">
        <v>19738.763130197145</v>
      </c>
      <c r="K13" s="11">
        <v>21388.950128969831</v>
      </c>
      <c r="L13" s="9"/>
      <c r="M13" s="9"/>
    </row>
    <row r="14" spans="1:18" x14ac:dyDescent="0.3">
      <c r="A14" s="7" t="s">
        <v>11</v>
      </c>
      <c r="B14" s="11">
        <v>13405.273430092457</v>
      </c>
      <c r="C14" s="11">
        <v>13030.772098887439</v>
      </c>
      <c r="D14" s="11">
        <v>13019.776828649854</v>
      </c>
      <c r="E14" s="11">
        <v>13178.742254351735</v>
      </c>
      <c r="F14" s="11">
        <v>13246.575845274843</v>
      </c>
      <c r="G14" s="11">
        <v>14509.241484671613</v>
      </c>
      <c r="H14" s="11">
        <v>13097.79655225549</v>
      </c>
      <c r="I14" s="11">
        <v>12844.216476817708</v>
      </c>
      <c r="J14" s="11">
        <v>12083.578012602096</v>
      </c>
      <c r="K14" s="11">
        <v>12984.959788599212</v>
      </c>
      <c r="L14" s="9"/>
      <c r="M14" s="9"/>
    </row>
    <row r="15" spans="1:18" x14ac:dyDescent="0.3">
      <c r="A15" s="7" t="s">
        <v>12</v>
      </c>
      <c r="B15" s="11">
        <v>15354.408539472945</v>
      </c>
      <c r="C15" s="11">
        <v>15313.803294378706</v>
      </c>
      <c r="D15" s="11">
        <v>15151.127816544367</v>
      </c>
      <c r="E15" s="11">
        <v>14612.800804317061</v>
      </c>
      <c r="F15" s="11">
        <v>14303.12709317468</v>
      </c>
      <c r="G15" s="11">
        <v>14489.308759415473</v>
      </c>
      <c r="H15" s="11">
        <v>14323.488663795461</v>
      </c>
      <c r="I15" s="11">
        <v>13514.99424492996</v>
      </c>
      <c r="J15" s="11">
        <v>13518.136791499213</v>
      </c>
      <c r="K15" s="11">
        <v>13421.304394883517</v>
      </c>
      <c r="L15" s="9"/>
      <c r="M15" s="9"/>
    </row>
    <row r="16" spans="1:18" x14ac:dyDescent="0.3">
      <c r="A16" s="7" t="s">
        <v>13</v>
      </c>
      <c r="B16" s="11">
        <v>4612.6247884766399</v>
      </c>
      <c r="C16" s="11">
        <v>4854.89352178836</v>
      </c>
      <c r="D16" s="11">
        <v>5167.9837709916783</v>
      </c>
      <c r="E16" s="11">
        <v>6128.2713188330708</v>
      </c>
      <c r="F16" s="11">
        <v>5378.3801920383376</v>
      </c>
      <c r="G16" s="11">
        <v>5477.4423941294817</v>
      </c>
      <c r="H16" s="11">
        <v>5882.3558124591264</v>
      </c>
      <c r="I16" s="11">
        <v>4515.0992290830527</v>
      </c>
      <c r="J16" s="11">
        <v>4389.8301305111563</v>
      </c>
      <c r="K16" s="11">
        <v>4316.9304014659001</v>
      </c>
      <c r="L16" s="9"/>
      <c r="M16" s="9"/>
    </row>
    <row r="17" spans="1:13" x14ac:dyDescent="0.3">
      <c r="A17" s="7" t="s">
        <v>14</v>
      </c>
      <c r="B17" s="11">
        <v>797.50799922313172</v>
      </c>
      <c r="C17" s="11">
        <v>807.42735193176316</v>
      </c>
      <c r="D17" s="11">
        <v>586.27878074707053</v>
      </c>
      <c r="E17" s="11">
        <v>473.69079546206757</v>
      </c>
      <c r="F17" s="11">
        <v>473.85924875335564</v>
      </c>
      <c r="G17" s="11">
        <v>450.23646508101012</v>
      </c>
      <c r="H17" s="11">
        <v>280.15791607197298</v>
      </c>
      <c r="I17" s="11">
        <v>283.73905304576925</v>
      </c>
      <c r="J17" s="11">
        <v>255.7655826601507</v>
      </c>
      <c r="K17" s="11">
        <v>268.62011371507305</v>
      </c>
      <c r="L17" s="9"/>
      <c r="M17" s="9"/>
    </row>
    <row r="18" spans="1:13" x14ac:dyDescent="0.3">
      <c r="A18" s="7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x14ac:dyDescent="0.3">
      <c r="A19" s="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x14ac:dyDescent="0.3">
      <c r="A20" s="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3" x14ac:dyDescent="0.3">
      <c r="A21" s="7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x14ac:dyDescent="0.3">
      <c r="A22" s="7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x14ac:dyDescent="0.3">
      <c r="A23" s="7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3" x14ac:dyDescent="0.3">
      <c r="A24" s="7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3" x14ac:dyDescent="0.3">
      <c r="A25" s="7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3" x14ac:dyDescent="0.3">
      <c r="A26" s="7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x14ac:dyDescent="0.3">
      <c r="A27" s="7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x14ac:dyDescent="0.3">
      <c r="A28" s="7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x14ac:dyDescent="0.3">
      <c r="A29" s="7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x14ac:dyDescent="0.3">
      <c r="A30" s="7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x14ac:dyDescent="0.3">
      <c r="A31" s="7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13" x14ac:dyDescent="0.3">
      <c r="A32" s="7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x14ac:dyDescent="0.3">
      <c r="A33" s="7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x14ac:dyDescent="0.3">
      <c r="A34" s="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x14ac:dyDescent="0.3">
      <c r="A35" s="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x14ac:dyDescent="0.3">
      <c r="A36" s="7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x14ac:dyDescent="0.3">
      <c r="A37" s="7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x14ac:dyDescent="0.3">
      <c r="A38" s="7"/>
      <c r="B38" s="12"/>
      <c r="C38" s="12"/>
      <c r="D38" s="12"/>
      <c r="E38" s="12"/>
      <c r="F38" s="9"/>
      <c r="G38" s="9"/>
      <c r="H38" s="9"/>
      <c r="I38" s="9"/>
      <c r="J38" s="9"/>
      <c r="K38" s="9"/>
      <c r="L38" s="9"/>
      <c r="M38" s="9"/>
    </row>
    <row r="39" spans="1:13" x14ac:dyDescent="0.3">
      <c r="A39" s="7"/>
      <c r="B39" s="12"/>
      <c r="C39" s="12"/>
      <c r="D39" s="12"/>
      <c r="E39" s="12"/>
      <c r="F39" s="9"/>
      <c r="G39" s="9"/>
      <c r="H39" s="9"/>
      <c r="I39" s="9"/>
      <c r="J39" s="9"/>
      <c r="K39" s="9"/>
      <c r="L39" s="9"/>
      <c r="M39" s="9"/>
    </row>
    <row r="41" spans="1:13" x14ac:dyDescent="0.3">
      <c r="A41" t="s">
        <v>16</v>
      </c>
    </row>
    <row r="42" spans="1:13" x14ac:dyDescent="0.3">
      <c r="A42" t="s">
        <v>8</v>
      </c>
      <c r="B42" s="13">
        <f>(K11-B11)/B11</f>
        <v>-0.45919090574235438</v>
      </c>
    </row>
    <row r="43" spans="1:13" x14ac:dyDescent="0.3">
      <c r="A43" t="s">
        <v>9</v>
      </c>
      <c r="B43" s="13">
        <f t="shared" ref="B43:B48" si="0">(K12-B12)/B12</f>
        <v>-0.1584562290959316</v>
      </c>
    </row>
    <row r="44" spans="1:13" x14ac:dyDescent="0.3">
      <c r="A44" t="s">
        <v>10</v>
      </c>
      <c r="B44" s="13">
        <f t="shared" si="0"/>
        <v>-0.26284340885907298</v>
      </c>
    </row>
    <row r="45" spans="1:13" x14ac:dyDescent="0.3">
      <c r="A45" t="s">
        <v>11</v>
      </c>
      <c r="B45" s="13">
        <f t="shared" si="0"/>
        <v>-3.1354350486407508E-2</v>
      </c>
    </row>
    <row r="46" spans="1:13" x14ac:dyDescent="0.3">
      <c r="A46" t="s">
        <v>12</v>
      </c>
      <c r="B46" s="13">
        <f t="shared" si="0"/>
        <v>-0.12589896508353449</v>
      </c>
    </row>
    <row r="47" spans="1:13" x14ac:dyDescent="0.3">
      <c r="A47" t="s">
        <v>13</v>
      </c>
      <c r="B47" s="13">
        <f t="shared" si="0"/>
        <v>-6.4105449840500789E-2</v>
      </c>
    </row>
    <row r="48" spans="1:13" x14ac:dyDescent="0.3">
      <c r="A48" t="s">
        <v>14</v>
      </c>
      <c r="B48" s="13">
        <f t="shared" si="0"/>
        <v>-0.66317564967781983</v>
      </c>
    </row>
    <row r="50" spans="1:3" x14ac:dyDescent="0.3">
      <c r="A50" t="s">
        <v>17</v>
      </c>
    </row>
    <row r="51" spans="1:3" x14ac:dyDescent="0.3">
      <c r="A51" t="s">
        <v>8</v>
      </c>
      <c r="B51" s="13">
        <f>(K11-J11)/J11</f>
        <v>0.14135960707240816</v>
      </c>
    </row>
    <row r="52" spans="1:3" x14ac:dyDescent="0.3">
      <c r="A52" t="s">
        <v>9</v>
      </c>
      <c r="B52" s="13">
        <f t="shared" ref="B52:B57" si="1">(K12-J12)/J12</f>
        <v>7.641595594960586E-2</v>
      </c>
    </row>
    <row r="53" spans="1:3" x14ac:dyDescent="0.3">
      <c r="A53" t="s">
        <v>10</v>
      </c>
      <c r="B53" s="13">
        <f t="shared" si="1"/>
        <v>8.3601337524951816E-2</v>
      </c>
    </row>
    <row r="54" spans="1:3" x14ac:dyDescent="0.3">
      <c r="A54" t="s">
        <v>11</v>
      </c>
      <c r="B54" s="13">
        <f t="shared" si="1"/>
        <v>7.4595601986187726E-2</v>
      </c>
    </row>
    <row r="55" spans="1:3" x14ac:dyDescent="0.3">
      <c r="A55" t="s">
        <v>12</v>
      </c>
      <c r="B55" s="13">
        <f t="shared" si="1"/>
        <v>-7.163146675404939E-3</v>
      </c>
      <c r="C55" s="4" t="s">
        <v>19</v>
      </c>
    </row>
    <row r="56" spans="1:3" x14ac:dyDescent="0.3">
      <c r="A56" t="s">
        <v>13</v>
      </c>
      <c r="B56" s="13">
        <f t="shared" si="1"/>
        <v>-1.6606503413098512E-2</v>
      </c>
      <c r="C56" s="4" t="s">
        <v>18</v>
      </c>
    </row>
    <row r="57" spans="1:3" x14ac:dyDescent="0.3">
      <c r="A57" t="s">
        <v>14</v>
      </c>
      <c r="B57" s="13">
        <f t="shared" si="1"/>
        <v>5.0259033765316444E-2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4" ma:contentTypeDescription="Create a new document." ma:contentTypeScope="" ma:versionID="c96afcdc4b8d019faff10729e6126676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da0077fa2ab25972577bc6e6e1df4841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9D4A53-CBAD-4793-B8F8-3B5B79415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fc037243-c757-42c6-aa6a-616d9e5c17c9"/>
    <ds:schemaRef ds:uri="756b5340-6558-4bff-b75b-c05d5764c4c2"/>
    <ds:schemaRef ds:uri="f8a86d88-0edf-469b-b6c3-17028e86f05a"/>
    <ds:schemaRef ds:uri="2369e19d-afd5-4c4b-9359-05565a9e7a6e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 AND CHART</vt:lpstr>
      <vt:lpstr>Draft</vt:lpstr>
      <vt:lpstr>Original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2023-12-07T08:45:01Z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3700</vt:r8>
  </property>
  <property fmtid="{D5CDD505-2E9C-101B-9397-08002B2CF9AE}" pid="4" name="MediaServiceImageTags">
    <vt:lpwstr/>
  </property>
</Properties>
</file>