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filterPrivacy="1" defaultThemeVersion="124226"/>
  <xr:revisionPtr revIDLastSave="0" documentId="13_ncr:1_{305DDD18-25B2-40CD-A7CE-37A276B6CA6A}" xr6:coauthVersionLast="47" xr6:coauthVersionMax="47" xr10:uidLastSave="{00000000-0000-0000-0000-000000000000}"/>
  <bookViews>
    <workbookView xWindow="-110" yWindow="-110" windowWidth="19420" windowHeight="10420" tabRatio="939" xr2:uid="{00000000-000D-0000-FFFF-FFFF00000000}"/>
  </bookViews>
  <sheets>
    <sheet name="DATA AND CHART" sheetId="9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9" l="1"/>
  <c r="C24" i="9"/>
  <c r="D16" i="9"/>
  <c r="C16" i="9"/>
  <c r="D8" i="9"/>
  <c r="C8" i="9"/>
</calcChain>
</file>

<file path=xl/sharedStrings.xml><?xml version="1.0" encoding="utf-8"?>
<sst xmlns="http://schemas.openxmlformats.org/spreadsheetml/2006/main" count="34" uniqueCount="15">
  <si>
    <t>Insert data below and create the chart based on the data. Please create the chart next to data like this:</t>
  </si>
  <si>
    <t xml:space="preserve">Photovoltaics </t>
  </si>
  <si>
    <t>Table 3.2</t>
  </si>
  <si>
    <t>Expected mass of contained glass, metals and silicon with high impact in PV waste stream in Europe in PV waste stream in Europe in tonnes/year tonnes/year</t>
  </si>
  <si>
    <t>Wind Energy</t>
  </si>
  <si>
    <t>Table 3.7</t>
  </si>
  <si>
    <t>Expected mass of contained metals with high impact in windmill waste stream</t>
  </si>
  <si>
    <t>Batteries for Energy Storage &amp; Mobility</t>
  </si>
  <si>
    <t>Table 3.5</t>
  </si>
  <si>
    <t>Expected mass of waste stream of all lithium-ion batteries (energy storage, traction batteries and portable batteries) and the contained metals with high impact in EU-27</t>
  </si>
  <si>
    <t>%</t>
  </si>
  <si>
    <t>Reference from Oeko report:</t>
  </si>
  <si>
    <t>n/a</t>
  </si>
  <si>
    <t>Waste amount (kt/yr)</t>
  </si>
  <si>
    <t>Percentage increase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</si>
</sst>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/>
    <xf numFmtId="0" fontId="0" fillId="0" borderId="0" xfId="0" applyBorder="1"/>
    <xf numFmtId="2" fontId="1" fillId="0" borderId="0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64" fontId="0" fillId="0" borderId="0" xfId="4" applyNumberFormat="1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164" fontId="2" fillId="0" borderId="0" xfId="4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center"/>
    </xf>
  </cellXfs>
  <cellStyles count="5">
    <cellStyle name="Comma" xfId="4" builtinId="3"/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marker>
            <c:symbol val="none"/>
          </c:marker>
          <c:cat>
            <c:numRef>
              <c:f>[1]Sheet1!$B$1:$D$1</c:f>
              <c:numCache>
                <c:formatCode>General</c:formatCode>
                <c:ptCount val="3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</c:numCache>
            </c:numRef>
          </c:cat>
          <c:val>
            <c:numRef>
              <c:f>[1]Sheet1!$B$2:$D$2</c:f>
              <c:numCache>
                <c:formatCode>General</c:formatCode>
                <c:ptCount val="3"/>
                <c:pt idx="0">
                  <c:v>50.137</c:v>
                </c:pt>
                <c:pt idx="1">
                  <c:v>363.26</c:v>
                </c:pt>
                <c:pt idx="2">
                  <c:v>1532.81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B5-4665-8029-BC01A305BAF1}"/>
            </c:ext>
          </c:extLst>
        </c:ser>
        <c:ser>
          <c:idx val="0"/>
          <c:order val="1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[1]Sheet1!$B$1:$D$1</c:f>
              <c:numCache>
                <c:formatCode>General</c:formatCode>
                <c:ptCount val="3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</c:numCache>
            </c:numRef>
          </c:cat>
          <c:val>
            <c:numRef>
              <c:f>[1]Sheet1!$B$2:$D$2</c:f>
              <c:numCache>
                <c:formatCode>General</c:formatCode>
                <c:ptCount val="3"/>
                <c:pt idx="0">
                  <c:v>50.137</c:v>
                </c:pt>
                <c:pt idx="1">
                  <c:v>363.26</c:v>
                </c:pt>
                <c:pt idx="2">
                  <c:v>1532.81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B5-4665-8029-BC01A305BA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57566031"/>
        <c:axId val="1957570191"/>
      </c:lineChart>
      <c:catAx>
        <c:axId val="1957566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7570191"/>
        <c:crosses val="autoZero"/>
        <c:auto val="1"/>
        <c:lblAlgn val="ctr"/>
        <c:lblOffset val="100"/>
        <c:noMultiLvlLbl val="0"/>
      </c:catAx>
      <c:valAx>
        <c:axId val="1957570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7566031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[1]Sheet1!$B$1:$D$1</c:f>
              <c:numCache>
                <c:formatCode>General</c:formatCode>
                <c:ptCount val="3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</c:numCache>
            </c:numRef>
          </c:cat>
          <c:val>
            <c:numRef>
              <c:f>[1]Sheet1!$B$4:$D$4</c:f>
              <c:numCache>
                <c:formatCode>General</c:formatCode>
                <c:ptCount val="3"/>
                <c:pt idx="0">
                  <c:v>39.366999999999997</c:v>
                </c:pt>
                <c:pt idx="1">
                  <c:v>75.287999999999997</c:v>
                </c:pt>
                <c:pt idx="2">
                  <c:v>239.78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18-4EDB-841C-F044F6B313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57566031"/>
        <c:axId val="1957570191"/>
      </c:lineChart>
      <c:catAx>
        <c:axId val="1957566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7570191"/>
        <c:crosses val="autoZero"/>
        <c:auto val="1"/>
        <c:lblAlgn val="ctr"/>
        <c:lblOffset val="100"/>
        <c:noMultiLvlLbl val="0"/>
      </c:catAx>
      <c:valAx>
        <c:axId val="1957570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75660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[1]Sheet1!$B$1:$D$1</c:f>
              <c:numCache>
                <c:formatCode>General</c:formatCode>
                <c:ptCount val="3"/>
                <c:pt idx="0">
                  <c:v>2020</c:v>
                </c:pt>
                <c:pt idx="1">
                  <c:v>2025</c:v>
                </c:pt>
                <c:pt idx="2">
                  <c:v>2030</c:v>
                </c:pt>
              </c:numCache>
            </c:numRef>
          </c:cat>
          <c:val>
            <c:numRef>
              <c:f>[1]Sheet1!$B$3:$D$3</c:f>
              <c:numCache>
                <c:formatCode>General</c:formatCode>
                <c:ptCount val="3"/>
                <c:pt idx="0">
                  <c:v>2459.913</c:v>
                </c:pt>
                <c:pt idx="1">
                  <c:v>3357.422</c:v>
                </c:pt>
                <c:pt idx="2">
                  <c:v>4754.3469999999998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E3-4B04-B7F4-50A8CD321C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57566031"/>
        <c:axId val="1957570191"/>
      </c:lineChart>
      <c:catAx>
        <c:axId val="1957566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7570191"/>
        <c:crosses val="autoZero"/>
        <c:auto val="1"/>
        <c:lblAlgn val="ctr"/>
        <c:lblOffset val="100"/>
        <c:noMultiLvlLbl val="0"/>
      </c:catAx>
      <c:valAx>
        <c:axId val="1957570191"/>
        <c:scaling>
          <c:orientation val="minMax"/>
          <c:min val="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75660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590551</xdr:colOff>
      <xdr:row>0</xdr:row>
      <xdr:rowOff>209550</xdr:rowOff>
    </xdr:from>
    <xdr:to>
      <xdr:col>14</xdr:col>
      <xdr:colOff>304801</xdr:colOff>
      <xdr:row>0</xdr:row>
      <xdr:rowOff>900113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43626" y="209550"/>
          <a:ext cx="2762250" cy="690563"/>
        </a:xfrm>
        <a:prstGeom prst="rect">
          <a:avLst/>
        </a:prstGeom>
      </xdr:spPr>
    </xdr:pic>
    <xdr:clientData/>
  </xdr:twoCellAnchor>
  <xdr:twoCellAnchor>
    <xdr:from>
      <xdr:col>5</xdr:col>
      <xdr:colOff>4761</xdr:colOff>
      <xdr:row>2</xdr:row>
      <xdr:rowOff>161924</xdr:rowOff>
    </xdr:from>
    <xdr:to>
      <xdr:col>11</xdr:col>
      <xdr:colOff>9524</xdr:colOff>
      <xdr:row>9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385E5AB-8D7C-4B11-836B-0FBC7D716D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9525</xdr:colOff>
      <xdr:row>17</xdr:row>
      <xdr:rowOff>0</xdr:rowOff>
    </xdr:from>
    <xdr:to>
      <xdr:col>10</xdr:col>
      <xdr:colOff>590550</xdr:colOff>
      <xdr:row>24</xdr:row>
      <xdr:rowOff>19050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2D509C7-DE30-41E9-B4FF-30D449C64D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609599</xdr:colOff>
      <xdr:row>10</xdr:row>
      <xdr:rowOff>0</xdr:rowOff>
    </xdr:from>
    <xdr:to>
      <xdr:col>11</xdr:col>
      <xdr:colOff>9524</xdr:colOff>
      <xdr:row>16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2B7EA12-6FE3-40CC-8EBD-186FDA9D16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76200</xdr:colOff>
      <xdr:row>3</xdr:row>
      <xdr:rowOff>104775</xdr:rowOff>
    </xdr:from>
    <xdr:to>
      <xdr:col>7</xdr:col>
      <xdr:colOff>542925</xdr:colOff>
      <xdr:row>5</xdr:row>
      <xdr:rowOff>95250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D51D17C-F97C-45CC-ABC7-1B463FB9410D}"/>
            </a:ext>
          </a:extLst>
        </xdr:cNvPr>
        <xdr:cNvSpPr txBox="1"/>
      </xdr:nvSpPr>
      <xdr:spPr>
        <a:xfrm>
          <a:off x="5534025" y="2085975"/>
          <a:ext cx="1076325" cy="371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E" sz="1100"/>
            <a:t>+ 3000%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0.18198</cdr:x>
      <cdr:y>0.11502</cdr:y>
    </cdr:from>
    <cdr:to>
      <cdr:x>0.47857</cdr:x>
      <cdr:y>0.38967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D51D17C-F97C-45CC-ABC7-1B463FB9410D}"/>
            </a:ext>
          </a:extLst>
        </cdr:cNvPr>
        <cdr:cNvSpPr txBox="1"/>
      </cdr:nvSpPr>
      <cdr:spPr>
        <a:xfrm xmlns:a="http://schemas.openxmlformats.org/drawingml/2006/main">
          <a:off x="660400" y="155575"/>
          <a:ext cx="1076325" cy="3714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IE" sz="1100"/>
            <a:t>+ 600%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0.14632</cdr:x>
      <cdr:y>0.07778</cdr:y>
    </cdr:from>
    <cdr:to>
      <cdr:x>0.43983</cdr:x>
      <cdr:y>0.40278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D51D17C-F97C-45CC-ABC7-1B463FB9410D}"/>
            </a:ext>
          </a:extLst>
        </cdr:cNvPr>
        <cdr:cNvSpPr txBox="1"/>
      </cdr:nvSpPr>
      <cdr:spPr>
        <a:xfrm xmlns:a="http://schemas.openxmlformats.org/drawingml/2006/main">
          <a:off x="536575" y="88900"/>
          <a:ext cx="1076325" cy="3714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IE" sz="1100"/>
            <a:t>+ 200%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leanEnergy_Char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B1">
            <v>2020</v>
          </cell>
          <cell r="C1">
            <v>2025</v>
          </cell>
          <cell r="D1">
            <v>2030</v>
          </cell>
        </row>
        <row r="2">
          <cell r="B2">
            <v>50.137</v>
          </cell>
          <cell r="C2">
            <v>363.26</v>
          </cell>
          <cell r="D2">
            <v>1532.81</v>
          </cell>
        </row>
        <row r="3">
          <cell r="B3">
            <v>2459.913</v>
          </cell>
          <cell r="C3">
            <v>3357.422</v>
          </cell>
          <cell r="D3">
            <v>4754.3469999999998</v>
          </cell>
        </row>
        <row r="4">
          <cell r="B4">
            <v>39.366999999999997</v>
          </cell>
          <cell r="C4">
            <v>75.287999999999997</v>
          </cell>
          <cell r="D4">
            <v>239.78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AC24"/>
  <sheetViews>
    <sheetView tabSelected="1" workbookViewId="0">
      <selection activeCell="A2" sqref="A2"/>
    </sheetView>
  </sheetViews>
  <sheetFormatPr defaultColWidth="9.1796875" defaultRowHeight="14.5" x14ac:dyDescent="0.35"/>
  <cols>
    <col min="1" max="1" width="36.1796875" style="1" bestFit="1" customWidth="1"/>
    <col min="2" max="16384" width="9.1796875" style="1"/>
  </cols>
  <sheetData>
    <row r="1" spans="1:29" ht="81" customHeight="1" x14ac:dyDescent="0.3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</row>
    <row r="2" spans="1:29" x14ac:dyDescent="0.35">
      <c r="F2" s="7"/>
    </row>
    <row r="3" spans="1:29" s="2" customFormat="1" x14ac:dyDescent="0.35">
      <c r="E3" s="1"/>
      <c r="F3" s="1"/>
      <c r="G3" s="1"/>
      <c r="H3" s="1"/>
      <c r="I3" s="1"/>
      <c r="J3" s="1"/>
      <c r="K3" s="1"/>
      <c r="L3" s="1"/>
      <c r="M3" s="3"/>
    </row>
    <row r="4" spans="1:29" s="2" customFormat="1" x14ac:dyDescent="0.35">
      <c r="A4" s="6" t="s">
        <v>13</v>
      </c>
      <c r="B4" s="4">
        <v>2020</v>
      </c>
      <c r="C4" s="4">
        <v>2025</v>
      </c>
      <c r="D4" s="4">
        <v>2030</v>
      </c>
      <c r="E4" s="1"/>
      <c r="F4" s="1"/>
      <c r="G4" s="1"/>
      <c r="H4" s="1"/>
      <c r="I4" s="1"/>
      <c r="J4" s="1"/>
      <c r="K4" s="1"/>
      <c r="L4" s="1"/>
      <c r="M4" s="3"/>
    </row>
    <row r="5" spans="1:29" s="2" customFormat="1" x14ac:dyDescent="0.35">
      <c r="A5" s="9" t="s">
        <v>1</v>
      </c>
      <c r="B5" s="10">
        <v>50.137</v>
      </c>
      <c r="C5" s="10">
        <v>363.26</v>
      </c>
      <c r="D5" s="10">
        <v>1532.81</v>
      </c>
      <c r="E5" s="1"/>
      <c r="F5" s="1"/>
      <c r="G5" s="1"/>
      <c r="H5" s="1"/>
      <c r="I5" s="1"/>
      <c r="J5" s="1"/>
      <c r="K5" s="1"/>
      <c r="L5" s="7" t="s">
        <v>11</v>
      </c>
      <c r="M5" s="1"/>
    </row>
    <row r="6" spans="1:29" s="2" customFormat="1" x14ac:dyDescent="0.35">
      <c r="A6" s="1"/>
      <c r="B6" s="5"/>
      <c r="C6" s="5"/>
      <c r="D6" s="5"/>
      <c r="E6" s="1"/>
      <c r="F6" s="1"/>
      <c r="G6" s="1"/>
      <c r="H6" s="1"/>
      <c r="I6" s="1"/>
      <c r="J6" s="1"/>
      <c r="K6" s="1"/>
      <c r="L6" s="8" t="s">
        <v>2</v>
      </c>
      <c r="M6" s="1" t="s">
        <v>3</v>
      </c>
    </row>
    <row r="7" spans="1:29" s="2" customFormat="1" x14ac:dyDescent="0.35">
      <c r="A7" s="6" t="s">
        <v>14</v>
      </c>
      <c r="B7" s="4" t="s">
        <v>10</v>
      </c>
      <c r="C7" s="4" t="s">
        <v>10</v>
      </c>
      <c r="D7" s="4" t="s">
        <v>10</v>
      </c>
      <c r="E7" s="1"/>
      <c r="F7" s="1"/>
      <c r="G7" s="1"/>
      <c r="H7" s="1"/>
      <c r="I7" s="1"/>
      <c r="J7" s="1"/>
      <c r="K7" s="1"/>
      <c r="L7" s="8"/>
      <c r="M7" s="1"/>
    </row>
    <row r="8" spans="1:29" s="2" customFormat="1" x14ac:dyDescent="0.35">
      <c r="A8" s="9" t="s">
        <v>1</v>
      </c>
      <c r="B8" s="11" t="s">
        <v>12</v>
      </c>
      <c r="C8" s="11">
        <f>(C5/B5)*100</f>
        <v>724.53477471727467</v>
      </c>
      <c r="D8" s="10">
        <f>(D5/B5)*100</f>
        <v>3057.2431537587013</v>
      </c>
      <c r="E8" s="1"/>
      <c r="F8" s="1"/>
      <c r="G8" s="1"/>
      <c r="H8" s="1"/>
      <c r="I8" s="1"/>
      <c r="J8" s="1"/>
      <c r="K8" s="1"/>
      <c r="L8" s="8"/>
      <c r="M8" s="1"/>
    </row>
    <row r="9" spans="1:29" s="2" customFormat="1" x14ac:dyDescent="0.3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29" s="2" customFormat="1" x14ac:dyDescent="0.3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2" spans="1:29" x14ac:dyDescent="0.35">
      <c r="A12" s="6" t="s">
        <v>13</v>
      </c>
      <c r="B12" s="4">
        <v>2020</v>
      </c>
      <c r="C12" s="4">
        <v>2025</v>
      </c>
      <c r="D12" s="4">
        <v>2030</v>
      </c>
      <c r="L12" s="7" t="s">
        <v>11</v>
      </c>
    </row>
    <row r="13" spans="1:29" x14ac:dyDescent="0.35">
      <c r="A13" s="9" t="s">
        <v>4</v>
      </c>
      <c r="B13" s="10">
        <v>2459.913</v>
      </c>
      <c r="C13" s="10">
        <v>3357.422</v>
      </c>
      <c r="D13" s="10">
        <v>4754.3469999999998</v>
      </c>
      <c r="L13" s="8" t="s">
        <v>5</v>
      </c>
      <c r="M13" s="1" t="s">
        <v>6</v>
      </c>
    </row>
    <row r="15" spans="1:29" x14ac:dyDescent="0.35">
      <c r="A15" s="6" t="s">
        <v>14</v>
      </c>
      <c r="B15" s="4" t="s">
        <v>10</v>
      </c>
      <c r="C15" s="4" t="s">
        <v>10</v>
      </c>
      <c r="D15" s="4" t="s">
        <v>10</v>
      </c>
      <c r="L15" s="8"/>
    </row>
    <row r="16" spans="1:29" x14ac:dyDescent="0.35">
      <c r="A16" s="9" t="s">
        <v>4</v>
      </c>
      <c r="B16" s="11" t="s">
        <v>12</v>
      </c>
      <c r="C16" s="11">
        <f>(C13/B13)*100</f>
        <v>136.48539602823354</v>
      </c>
      <c r="D16" s="11">
        <f>(D13/B13)*100</f>
        <v>193.27297347507817</v>
      </c>
    </row>
    <row r="19" spans="1:13" x14ac:dyDescent="0.35">
      <c r="L19" s="7" t="s">
        <v>11</v>
      </c>
    </row>
    <row r="20" spans="1:13" x14ac:dyDescent="0.35">
      <c r="A20" s="6" t="s">
        <v>13</v>
      </c>
      <c r="B20" s="4">
        <v>2020</v>
      </c>
      <c r="C20" s="4">
        <v>2025</v>
      </c>
      <c r="D20" s="4">
        <v>2030</v>
      </c>
      <c r="L20" s="8" t="s">
        <v>8</v>
      </c>
      <c r="M20" s="1" t="s">
        <v>9</v>
      </c>
    </row>
    <row r="21" spans="1:13" x14ac:dyDescent="0.35">
      <c r="A21" s="9" t="s">
        <v>7</v>
      </c>
      <c r="B21" s="10">
        <v>39.366999999999997</v>
      </c>
      <c r="C21" s="10">
        <v>75.287999999999997</v>
      </c>
      <c r="D21" s="10">
        <v>239.78</v>
      </c>
      <c r="L21" s="8"/>
    </row>
    <row r="23" spans="1:13" x14ac:dyDescent="0.35">
      <c r="A23" s="6" t="s">
        <v>14</v>
      </c>
      <c r="B23" s="4" t="s">
        <v>10</v>
      </c>
      <c r="C23" s="4" t="s">
        <v>10</v>
      </c>
      <c r="D23" s="4" t="s">
        <v>10</v>
      </c>
    </row>
    <row r="24" spans="1:13" x14ac:dyDescent="0.35">
      <c r="A24" s="9" t="s">
        <v>7</v>
      </c>
      <c r="B24" s="11" t="s">
        <v>12</v>
      </c>
      <c r="C24" s="11">
        <f>(C21/B21)*100</f>
        <v>191.24647547438209</v>
      </c>
      <c r="D24" s="11">
        <f>(D21/B21)*100</f>
        <v>609.08883074656444</v>
      </c>
    </row>
  </sheetData>
  <mergeCells count="1">
    <mergeCell ref="A1:AC1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2" ma:contentTypeDescription="Create a new document." ma:contentTypeScope="" ma:versionID="1fce74e0cf1832ee069a40ad28121ea8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fbd785d27db4909a94920c25b7785b3d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79F557B-6938-4DCE-B631-2E223D45FB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7B050D1-2B85-40A5-826E-6191699E91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E5A0CB-9FD6-4FE9-93FA-E3C0EAF9D75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AND CHART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2021-08-24T05:30:16Z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adc34968be004037afb7a75cb8d35056</vt:lpwstr>
  </property>
  <property fmtid="{D5CDD505-2E9C-101B-9397-08002B2CF9AE}" pid="3" name="ContentTypeId">
    <vt:lpwstr>0x01010083875B7BFAFDF64C9394BFB5DCA3161C</vt:lpwstr>
  </property>
</Properties>
</file>