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8780" windowHeight="11700"/>
  </bookViews>
  <sheets>
    <sheet name="Fig 4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U24" i="1" l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<sst xmlns="http://schemas.openxmlformats.org/spreadsheetml/2006/main" count="19" uniqueCount="9">
  <si>
    <t>1995 -2009</t>
  </si>
  <si>
    <t>per year</t>
  </si>
  <si>
    <t>2000 -2009</t>
  </si>
  <si>
    <t>2008-2009</t>
  </si>
  <si>
    <t>Road</t>
  </si>
  <si>
    <t>Rail</t>
  </si>
  <si>
    <t>Inland waterways</t>
  </si>
  <si>
    <t>Pipelines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</si>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</sst>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9" fontId="5" fillId="0" borderId="2" applyNumberFormat="0" applyFont="0" applyFill="0" applyBorder="0" applyProtection="0">
      <alignment horizontal="left" vertical="center" indent="5"/>
    </xf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3" applyNumberFormat="0" applyAlignment="0" applyProtection="0"/>
    <xf numFmtId="164" fontId="8" fillId="0" borderId="0" applyAlignment="0" applyProtection="0"/>
    <xf numFmtId="0" fontId="9" fillId="20" borderId="4" applyNumberFormat="0" applyAlignment="0" applyProtection="0"/>
    <xf numFmtId="4" fontId="10" fillId="0" borderId="5" applyFill="0" applyBorder="0" applyProtection="0">
      <alignment horizontal="right" vertical="center"/>
    </xf>
    <xf numFmtId="0" fontId="2" fillId="21" borderId="0" applyNumberFormat="0" applyBorder="0" applyAlignment="0">
      <protection hidden="1"/>
    </xf>
    <xf numFmtId="0" fontId="2" fillId="21" borderId="0" applyNumberFormat="0" applyBorder="0" applyAlignment="0">
      <protection hidden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7" applyNumberFormat="0" applyFill="0" applyAlignment="0" applyProtection="0"/>
    <xf numFmtId="0" fontId="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7" borderId="4" applyNumberFormat="0" applyAlignment="0" applyProtection="0"/>
    <xf numFmtId="4" fontId="5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2" fillId="0" borderId="11" applyNumberFormat="0" applyFill="0" applyAlignment="0" applyProtection="0"/>
    <xf numFmtId="0" fontId="2" fillId="22" borderId="0" applyNumberFormat="0" applyFont="0" applyBorder="0" applyAlignment="0"/>
    <xf numFmtId="0" fontId="2" fillId="22" borderId="0" applyNumberFormat="0" applyFont="0" applyBorder="0" applyAlignment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23" borderId="0" applyNumberFormat="0" applyBorder="0" applyAlignment="0" applyProtection="0"/>
    <xf numFmtId="0" fontId="20" fillId="0" borderId="0"/>
    <xf numFmtId="4" fontId="5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21" fillId="24" borderId="0" applyNumberFormat="0" applyFont="0" applyBorder="0" applyAlignment="0" applyProtection="0"/>
    <xf numFmtId="0" fontId="21" fillId="24" borderId="0" applyNumberFormat="0" applyFont="0" applyBorder="0" applyAlignment="0" applyProtection="0"/>
    <xf numFmtId="0" fontId="22" fillId="0" borderId="0"/>
    <xf numFmtId="0" fontId="2" fillId="25" borderId="12" applyNumberFormat="0" applyFont="0" applyAlignment="0" applyProtection="0"/>
    <xf numFmtId="0" fontId="2" fillId="25" borderId="12" applyNumberFormat="0" applyFont="0" applyAlignment="0" applyProtection="0"/>
    <xf numFmtId="0" fontId="2" fillId="20" borderId="3" applyNumberFormat="0" applyAlignment="0" applyProtection="0"/>
    <xf numFmtId="170" fontId="5" fillId="26" borderId="1" applyNumberFormat="0" applyFont="0" applyBorder="0" applyAlignment="0" applyProtection="0">
      <alignment horizontal="right" vertical="center"/>
    </xf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4" fillId="3" borderId="0" applyNumberFormat="0" applyBorder="0" applyAlignment="0" applyProtection="0"/>
    <xf numFmtId="0" fontId="2" fillId="0" borderId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4" borderId="0">
      <alignment horizontal="right"/>
    </xf>
    <xf numFmtId="0" fontId="3" fillId="24" borderId="0">
      <alignment horizontal="right"/>
    </xf>
    <xf numFmtId="0" fontId="27" fillId="0" borderId="13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3" fillId="0" borderId="0"/>
    <xf numFmtId="0" fontId="32" fillId="0" borderId="14">
      <alignment horizontal="left"/>
    </xf>
    <xf numFmtId="0" fontId="34" fillId="27" borderId="15" applyNumberFormat="0" applyAlignment="0" applyProtection="0"/>
    <xf numFmtId="4" fontId="5" fillId="0" borderId="0"/>
  </cellStyleXfs>
  <cellXfs count="7">
    <xf numFmtId="0" fontId="0" fillId="0" borderId="0" xfId="0"/>
    <xf numFmtId="0" fontId="3" fillId="0" borderId="0" xfId="1" applyFont="1"/>
    <xf numFmtId="0" fontId="2" fillId="0" borderId="0" xfId="1"/>
    <xf numFmtId="1" fontId="2" fillId="0" borderId="0" xfId="1" applyNumberFormat="1"/>
    <xf numFmtId="9" fontId="0" fillId="0" borderId="0" xfId="2" applyFont="1"/>
    <xf numFmtId="9" fontId="0" fillId="0" borderId="0" xfId="2" applyNumberFormat="1" applyFont="1"/>
    <xf numFmtId="9" fontId="2" fillId="0" borderId="0" xfId="1" applyNumberFormat="1"/>
  </cellXfs>
  <cellStyles count="1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Akzent1 2" xfId="9"/>
    <cellStyle name="20% - Akzent1 2 2" xfId="10"/>
    <cellStyle name="20% - Akzent2 2" xfId="11"/>
    <cellStyle name="20% - Akzent2 2 2" xfId="12"/>
    <cellStyle name="20% - Akzent3 2" xfId="13"/>
    <cellStyle name="20% - Akzent3 2 2" xfId="14"/>
    <cellStyle name="20% - Akzent4 2" xfId="15"/>
    <cellStyle name="20% - Akzent4 2 2" xfId="16"/>
    <cellStyle name="20% - Akzent5 2" xfId="17"/>
    <cellStyle name="20% - Akzent5 2 2" xfId="18"/>
    <cellStyle name="20% - Akzent6 2" xfId="19"/>
    <cellStyle name="20% - Akzent6 2 2" xfId="20"/>
    <cellStyle name="2x indented GHG Textfiels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40% - Akzent1 2" xfId="28"/>
    <cellStyle name="40% - Akzent1 2 2" xfId="29"/>
    <cellStyle name="40% - Akzent2 2" xfId="30"/>
    <cellStyle name="40% - Akzent2 2 2" xfId="31"/>
    <cellStyle name="40% - Akzent3 2" xfId="32"/>
    <cellStyle name="40% - Akzent3 2 2" xfId="33"/>
    <cellStyle name="40% - Akzent4 2" xfId="34"/>
    <cellStyle name="40% - Akzent4 2 2" xfId="35"/>
    <cellStyle name="40% - Akzent5 2" xfId="36"/>
    <cellStyle name="40% - Akzent5 2 2" xfId="37"/>
    <cellStyle name="40% - Akzent6 2" xfId="38"/>
    <cellStyle name="40% - Akzent6 2 2" xfId="39"/>
    <cellStyle name="5x indented GHG Textfiels" xfId="40"/>
    <cellStyle name="60% - Akzent1 2" xfId="41"/>
    <cellStyle name="60% - Akzent2 2" xfId="42"/>
    <cellStyle name="60% - Akzent3 2" xfId="43"/>
    <cellStyle name="60% - Akzent4 2" xfId="44"/>
    <cellStyle name="60% - Akzent5 2" xfId="45"/>
    <cellStyle name="60% - Akzent6 2" xfId="46"/>
    <cellStyle name="Akzent1 2" xfId="47"/>
    <cellStyle name="Akzent2 2" xfId="48"/>
    <cellStyle name="Akzent3 2" xfId="49"/>
    <cellStyle name="Akzent4 2" xfId="50"/>
    <cellStyle name="Akzent5 2" xfId="51"/>
    <cellStyle name="Akzent6 2" xfId="52"/>
    <cellStyle name="Ausgabe 2" xfId="53"/>
    <cellStyle name="AZ1" xfId="54"/>
    <cellStyle name="Berechnung 2" xfId="55"/>
    <cellStyle name="Bold GHG Numbers (0.00)" xfId="56"/>
    <cellStyle name="Cover" xfId="57"/>
    <cellStyle name="Cover 2" xfId="58"/>
    <cellStyle name="Dezimal 2" xfId="59"/>
    <cellStyle name="Dezimal 2 2" xfId="60"/>
    <cellStyle name="Eingabe 2" xfId="61"/>
    <cellStyle name="Ergebnis 2" xfId="62"/>
    <cellStyle name="Erklärender Text 2" xfId="63"/>
    <cellStyle name="Euro" xfId="64"/>
    <cellStyle name="Euro 2" xfId="65"/>
    <cellStyle name="Gut 2" xfId="66"/>
    <cellStyle name="Heading 2 2" xfId="67"/>
    <cellStyle name="Heading 3 2" xfId="68"/>
    <cellStyle name="Heading 4 2" xfId="69"/>
    <cellStyle name="Headline" xfId="70"/>
    <cellStyle name="Hyperlink 2" xfId="71"/>
    <cellStyle name="Input 2" xfId="72"/>
    <cellStyle name="InputCells12_BBorder_CRFReport-template" xfId="73"/>
    <cellStyle name="Legende Einheit" xfId="74"/>
    <cellStyle name="Legende horizontal" xfId="75"/>
    <cellStyle name="Legende Rahmen" xfId="76"/>
    <cellStyle name="Legende vertikal" xfId="77"/>
    <cellStyle name="Linked Cell 2" xfId="78"/>
    <cellStyle name="Menu" xfId="79"/>
    <cellStyle name="Menu 2" xfId="80"/>
    <cellStyle name="Milliers [0]_Oilques" xfId="81"/>
    <cellStyle name="Milliers_Oilques" xfId="82"/>
    <cellStyle name="Monétaire [0]_Oilques" xfId="83"/>
    <cellStyle name="Monétaire_Oilques" xfId="84"/>
    <cellStyle name="Neutral 2" xfId="85"/>
    <cellStyle name="Normal" xfId="0" builtinId="0"/>
    <cellStyle name="Normal 2" xfId="1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 2" xfId="2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'Fig 4.7'!$A$5</c:f>
              <c:strCache>
                <c:ptCount val="1"/>
                <c:pt idx="0">
                  <c:v>Road</c:v>
                </c:pt>
              </c:strCache>
            </c:strRef>
          </c:tx>
          <c:cat>
            <c:numRef>
              <c:f>'Fig 4.7'!$G$4:$T$4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4.7'!$G$5:$T$5</c:f>
              <c:numCache>
                <c:formatCode>0</c:formatCode>
                <c:ptCount val="14"/>
                <c:pt idx="0">
                  <c:v>1288.6600000000001</c:v>
                </c:pt>
                <c:pt idx="1">
                  <c:v>1302.5789999999997</c:v>
                </c:pt>
                <c:pt idx="2">
                  <c:v>1351.6780000000001</c:v>
                </c:pt>
                <c:pt idx="3">
                  <c:v>1414.2039999999997</c:v>
                </c:pt>
                <c:pt idx="4">
                  <c:v>1469.9409999999998</c:v>
                </c:pt>
                <c:pt idx="5">
                  <c:v>1518.7060000000001</c:v>
                </c:pt>
                <c:pt idx="6">
                  <c:v>1556.2670000000003</c:v>
                </c:pt>
                <c:pt idx="7">
                  <c:v>1605.8980000000001</c:v>
                </c:pt>
                <c:pt idx="8">
                  <c:v>1625.4370000000001</c:v>
                </c:pt>
                <c:pt idx="9">
                  <c:v>1742.1010000000001</c:v>
                </c:pt>
                <c:pt idx="10">
                  <c:v>1794.0060000000003</c:v>
                </c:pt>
                <c:pt idx="11">
                  <c:v>1847.5719999999999</c:v>
                </c:pt>
                <c:pt idx="12">
                  <c:v>1914.4559999999997</c:v>
                </c:pt>
                <c:pt idx="13">
                  <c:v>1880.5010000000002</c:v>
                </c:pt>
              </c:numCache>
            </c:numRef>
          </c:val>
        </c:ser>
        <c:ser>
          <c:idx val="1"/>
          <c:order val="1"/>
          <c:tx>
            <c:strRef>
              <c:f>'Fig 4.7'!$A$6</c:f>
              <c:strCache>
                <c:ptCount val="1"/>
                <c:pt idx="0">
                  <c:v>Rail</c:v>
                </c:pt>
              </c:strCache>
            </c:strRef>
          </c:tx>
          <c:cat>
            <c:numRef>
              <c:f>'Fig 4.7'!$G$4:$T$4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4.7'!$G$6:$T$6</c:f>
              <c:numCache>
                <c:formatCode>0</c:formatCode>
                <c:ptCount val="14"/>
                <c:pt idx="0">
                  <c:v>386.14406800000006</c:v>
                </c:pt>
                <c:pt idx="1">
                  <c:v>392.14600000000007</c:v>
                </c:pt>
                <c:pt idx="2">
                  <c:v>409.53699999999992</c:v>
                </c:pt>
                <c:pt idx="3">
                  <c:v>392.50652500000001</c:v>
                </c:pt>
                <c:pt idx="4">
                  <c:v>383.62501500293985</c:v>
                </c:pt>
                <c:pt idx="5">
                  <c:v>403.67575464222409</c:v>
                </c:pt>
                <c:pt idx="6">
                  <c:v>385.9743022522569</c:v>
                </c:pt>
                <c:pt idx="7">
                  <c:v>383.777192553031</c:v>
                </c:pt>
                <c:pt idx="8">
                  <c:v>391.88826875462399</c:v>
                </c:pt>
                <c:pt idx="9">
                  <c:v>416.271370260433</c:v>
                </c:pt>
                <c:pt idx="10">
                  <c:v>414.13418045013304</c:v>
                </c:pt>
                <c:pt idx="11">
                  <c:v>440.39892025294506</c:v>
                </c:pt>
                <c:pt idx="12">
                  <c:v>453.13499999999999</c:v>
                </c:pt>
                <c:pt idx="13">
                  <c:v>442.82099999999991</c:v>
                </c:pt>
              </c:numCache>
            </c:numRef>
          </c:val>
        </c:ser>
        <c:ser>
          <c:idx val="2"/>
          <c:order val="2"/>
          <c:tx>
            <c:strRef>
              <c:f>'Fig 4.7'!$A$7</c:f>
              <c:strCache>
                <c:ptCount val="1"/>
                <c:pt idx="0">
                  <c:v>Inland waterways</c:v>
                </c:pt>
              </c:strCache>
            </c:strRef>
          </c:tx>
          <c:cat>
            <c:numRef>
              <c:f>'Fig 4.7'!$G$4:$T$4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4.7'!$G$7:$T$7</c:f>
              <c:numCache>
                <c:formatCode>0</c:formatCode>
                <c:ptCount val="14"/>
                <c:pt idx="0">
                  <c:v>122.08520799999998</c:v>
                </c:pt>
                <c:pt idx="1">
                  <c:v>119.75649199999998</c:v>
                </c:pt>
                <c:pt idx="2">
                  <c:v>127.84812699999999</c:v>
                </c:pt>
                <c:pt idx="3">
                  <c:v>131.01135455100001</c:v>
                </c:pt>
                <c:pt idx="4">
                  <c:v>128.726899</c:v>
                </c:pt>
                <c:pt idx="5">
                  <c:v>133.86134960000001</c:v>
                </c:pt>
                <c:pt idx="6">
                  <c:v>132.5287596</c:v>
                </c:pt>
                <c:pt idx="7">
                  <c:v>132.504278</c:v>
                </c:pt>
                <c:pt idx="8">
                  <c:v>123.5149852</c:v>
                </c:pt>
                <c:pt idx="9">
                  <c:v>136.73445100000004</c:v>
                </c:pt>
                <c:pt idx="10">
                  <c:v>138.66237439999995</c:v>
                </c:pt>
                <c:pt idx="11">
                  <c:v>138.46056909999999</c:v>
                </c:pt>
                <c:pt idx="12">
                  <c:v>144.92859039899997</c:v>
                </c:pt>
                <c:pt idx="13">
                  <c:v>143.16561440000001</c:v>
                </c:pt>
              </c:numCache>
            </c:numRef>
          </c:val>
        </c:ser>
        <c:ser>
          <c:idx val="3"/>
          <c:order val="3"/>
          <c:tx>
            <c:strRef>
              <c:f>'Fig 4.7'!$A$8</c:f>
              <c:strCache>
                <c:ptCount val="1"/>
                <c:pt idx="0">
                  <c:v>Pipelines</c:v>
                </c:pt>
              </c:strCache>
            </c:strRef>
          </c:tx>
          <c:cat>
            <c:numRef>
              <c:f>'Fig 4.7'!$G$4:$T$4</c:f>
              <c:numCache>
                <c:formatCode>General</c:formatCod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'Fig 4.7'!$G$8:$T$8</c:f>
              <c:numCache>
                <c:formatCode>0</c:formatCode>
                <c:ptCount val="14"/>
                <c:pt idx="0">
                  <c:v>114.90729999999999</c:v>
                </c:pt>
                <c:pt idx="1">
                  <c:v>119.3301</c:v>
                </c:pt>
                <c:pt idx="2">
                  <c:v>118.179</c:v>
                </c:pt>
                <c:pt idx="3">
                  <c:v>125.38799999999999</c:v>
                </c:pt>
                <c:pt idx="4">
                  <c:v>124.22799999999999</c:v>
                </c:pt>
                <c:pt idx="5">
                  <c:v>126.67869999999999</c:v>
                </c:pt>
                <c:pt idx="6">
                  <c:v>133.0403</c:v>
                </c:pt>
                <c:pt idx="7">
                  <c:v>128.44559999999998</c:v>
                </c:pt>
                <c:pt idx="8">
                  <c:v>130.3528</c:v>
                </c:pt>
                <c:pt idx="9">
                  <c:v>131.64736060000001</c:v>
                </c:pt>
                <c:pt idx="10">
                  <c:v>136.0025038</c:v>
                </c:pt>
                <c:pt idx="11">
                  <c:v>135.3792498</c:v>
                </c:pt>
                <c:pt idx="12">
                  <c:v>127.35617599999999</c:v>
                </c:pt>
                <c:pt idx="13">
                  <c:v>123.74551739999998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2320"/>
        <c:axId val="213113856"/>
      </c:areaChart>
      <c:catAx>
        <c:axId val="2131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113856"/>
        <c:crosses val="autoZero"/>
        <c:auto val="1"/>
        <c:lblAlgn val="ctr"/>
        <c:lblOffset val="100"/>
        <c:noMultiLvlLbl val="0"/>
      </c:catAx>
      <c:valAx>
        <c:axId val="213113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billion tonnes .kilometres</a:t>
                </a:r>
              </a:p>
            </c:rich>
          </c:tx>
          <c:layout>
            <c:manualLayout>
              <c:xMode val="edge"/>
              <c:yMode val="edge"/>
              <c:x val="6.6145833333333334E-3"/>
              <c:y val="0.3090530555555555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13112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995902777777781"/>
          <c:y val="0.31212666666666666"/>
          <c:w val="0.20681180555555556"/>
          <c:h val="0.379274444444444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25</xdr:row>
      <xdr:rowOff>95250</xdr:rowOff>
    </xdr:from>
    <xdr:to>
      <xdr:col>18</xdr:col>
      <xdr:colOff>102150</xdr:colOff>
      <xdr:row>47</xdr:row>
      <xdr:rowOff>132900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G4">
            <v>1995</v>
          </cell>
          <cell r="H4">
            <v>1996</v>
          </cell>
          <cell r="I4">
            <v>1997</v>
          </cell>
          <cell r="J4">
            <v>1998</v>
          </cell>
          <cell r="K4">
            <v>1999</v>
          </cell>
          <cell r="L4">
            <v>2000</v>
          </cell>
          <cell r="M4">
            <v>2001</v>
          </cell>
          <cell r="N4">
            <v>2002</v>
          </cell>
          <cell r="O4">
            <v>2003</v>
          </cell>
          <cell r="P4">
            <v>2004</v>
          </cell>
          <cell r="Q4">
            <v>2005</v>
          </cell>
          <cell r="R4">
            <v>2006</v>
          </cell>
          <cell r="S4">
            <v>2007</v>
          </cell>
          <cell r="T4">
            <v>2008</v>
          </cell>
        </row>
        <row r="5">
          <cell r="A5" t="str">
            <v>Road</v>
          </cell>
          <cell r="G5">
            <v>1288.6600000000001</v>
          </cell>
          <cell r="H5">
            <v>1302.5789999999997</v>
          </cell>
          <cell r="I5">
            <v>1351.6780000000001</v>
          </cell>
          <cell r="J5">
            <v>1414.2039999999997</v>
          </cell>
          <cell r="K5">
            <v>1469.9409999999998</v>
          </cell>
          <cell r="L5">
            <v>1518.7060000000001</v>
          </cell>
          <cell r="M5">
            <v>1556.2670000000003</v>
          </cell>
          <cell r="N5">
            <v>1605.8980000000001</v>
          </cell>
          <cell r="O5">
            <v>1625.4370000000001</v>
          </cell>
          <cell r="P5">
            <v>1742.1010000000001</v>
          </cell>
          <cell r="Q5">
            <v>1794.0060000000003</v>
          </cell>
          <cell r="R5">
            <v>1847.5719999999999</v>
          </cell>
          <cell r="S5">
            <v>1914.4559999999997</v>
          </cell>
          <cell r="T5">
            <v>1880.5010000000002</v>
          </cell>
        </row>
        <row r="6">
          <cell r="A6" t="str">
            <v>Rail</v>
          </cell>
          <cell r="G6">
            <v>386.14406800000006</v>
          </cell>
          <cell r="H6">
            <v>392.14600000000007</v>
          </cell>
          <cell r="I6">
            <v>409.53699999999992</v>
          </cell>
          <cell r="J6">
            <v>392.50652500000001</v>
          </cell>
          <cell r="K6">
            <v>383.62501500293985</v>
          </cell>
          <cell r="L6">
            <v>403.67575464222409</v>
          </cell>
          <cell r="M6">
            <v>385.9743022522569</v>
          </cell>
          <cell r="N6">
            <v>383.777192553031</v>
          </cell>
          <cell r="O6">
            <v>391.88826875462399</v>
          </cell>
          <cell r="P6">
            <v>416.271370260433</v>
          </cell>
          <cell r="Q6">
            <v>414.13418045013304</v>
          </cell>
          <cell r="R6">
            <v>440.39892025294506</v>
          </cell>
          <cell r="S6">
            <v>453.13499999999999</v>
          </cell>
          <cell r="T6">
            <v>442.82099999999991</v>
          </cell>
        </row>
        <row r="7">
          <cell r="A7" t="str">
            <v>Inland waterways</v>
          </cell>
          <cell r="G7">
            <v>122.08520799999998</v>
          </cell>
          <cell r="H7">
            <v>119.75649199999998</v>
          </cell>
          <cell r="I7">
            <v>127.84812699999999</v>
          </cell>
          <cell r="J7">
            <v>131.01135455100001</v>
          </cell>
          <cell r="K7">
            <v>128.726899</v>
          </cell>
          <cell r="L7">
            <v>133.86134960000001</v>
          </cell>
          <cell r="M7">
            <v>132.5287596</v>
          </cell>
          <cell r="N7">
            <v>132.504278</v>
          </cell>
          <cell r="O7">
            <v>123.5149852</v>
          </cell>
          <cell r="P7">
            <v>136.73445100000004</v>
          </cell>
          <cell r="Q7">
            <v>138.66237439999995</v>
          </cell>
          <cell r="R7">
            <v>138.46056909999999</v>
          </cell>
          <cell r="S7">
            <v>144.92859039899997</v>
          </cell>
          <cell r="T7">
            <v>143.16561440000001</v>
          </cell>
        </row>
        <row r="8">
          <cell r="A8" t="str">
            <v>Pipelines</v>
          </cell>
          <cell r="G8">
            <v>114.90729999999999</v>
          </cell>
          <cell r="H8">
            <v>119.3301</v>
          </cell>
          <cell r="I8">
            <v>118.179</v>
          </cell>
          <cell r="J8">
            <v>125.38799999999999</v>
          </cell>
          <cell r="K8">
            <v>124.22799999999999</v>
          </cell>
          <cell r="L8">
            <v>126.67869999999999</v>
          </cell>
          <cell r="M8">
            <v>133.0403</v>
          </cell>
          <cell r="N8">
            <v>128.44559999999998</v>
          </cell>
          <cell r="O8">
            <v>130.3528</v>
          </cell>
          <cell r="P8">
            <v>131.64736060000001</v>
          </cell>
          <cell r="Q8">
            <v>136.0025038</v>
          </cell>
          <cell r="R8">
            <v>135.3792498</v>
          </cell>
          <cell r="S8">
            <v>127.35617599999999</v>
          </cell>
          <cell r="T8">
            <v>123.74551739999998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24"/>
  <sheetViews>
    <sheetView tabSelected="1" topLeftCell="A10" workbookViewId="0">
      <selection activeCell="B20" sqref="B20"/>
    </sheetView>
  </sheetViews>
  <sheetFormatPr defaultRowHeight="12.75"/>
  <cols>
    <col min="1" max="1" width="17" style="2" bestFit="1" customWidth="1"/>
    <col min="2" max="20" width="7.140625" style="2" customWidth="1"/>
    <col min="21" max="16384" width="9.140625" style="2"/>
  </cols>
  <sheetData>
    <row r="4" spans="1:27" s="1" customFormat="1">
      <c r="B4" s="1">
        <v>1990</v>
      </c>
      <c r="C4" s="1">
        <v>1991</v>
      </c>
      <c r="D4" s="1">
        <v>1992</v>
      </c>
      <c r="E4" s="1">
        <v>1993</v>
      </c>
      <c r="F4" s="1">
        <v>1994</v>
      </c>
      <c r="G4" s="1">
        <v>1995</v>
      </c>
      <c r="H4" s="1">
        <v>1996</v>
      </c>
      <c r="I4" s="1">
        <v>1997</v>
      </c>
      <c r="J4" s="1">
        <v>1998</v>
      </c>
      <c r="K4" s="1">
        <v>1999</v>
      </c>
      <c r="L4" s="1">
        <v>2000</v>
      </c>
      <c r="M4" s="1">
        <v>2001</v>
      </c>
      <c r="N4" s="1">
        <v>2002</v>
      </c>
      <c r="O4" s="1">
        <v>2003</v>
      </c>
      <c r="P4" s="1">
        <v>2004</v>
      </c>
      <c r="Q4" s="1">
        <v>2005</v>
      </c>
      <c r="R4" s="1">
        <v>2006</v>
      </c>
      <c r="S4" s="1">
        <v>2007</v>
      </c>
      <c r="T4" s="1">
        <v>2008</v>
      </c>
      <c r="U4" s="1">
        <v>2009</v>
      </c>
      <c r="V4" s="1" t="s">
        <v>0</v>
      </c>
      <c r="W4" s="1" t="s">
        <v>1</v>
      </c>
      <c r="X4" s="1" t="s">
        <v>2</v>
      </c>
      <c r="Y4" s="1" t="s">
        <v>1</v>
      </c>
      <c r="Z4" s="1" t="s">
        <v>3</v>
      </c>
    </row>
    <row r="5" spans="1:27" ht="15">
      <c r="A5" s="2" t="s">
        <v>4</v>
      </c>
      <c r="G5" s="3">
        <v>1288.6600000000001</v>
      </c>
      <c r="H5" s="3">
        <v>1302.5789999999997</v>
      </c>
      <c r="I5" s="3">
        <v>1351.6780000000001</v>
      </c>
      <c r="J5" s="3">
        <v>1414.2039999999997</v>
      </c>
      <c r="K5" s="3">
        <v>1469.9409999999998</v>
      </c>
      <c r="L5" s="3">
        <v>1518.7060000000001</v>
      </c>
      <c r="M5" s="3">
        <v>1556.2670000000003</v>
      </c>
      <c r="N5" s="3">
        <v>1605.8980000000001</v>
      </c>
      <c r="O5" s="3">
        <v>1625.4370000000001</v>
      </c>
      <c r="P5" s="3">
        <v>1742.1010000000001</v>
      </c>
      <c r="Q5" s="3">
        <v>1794.0060000000003</v>
      </c>
      <c r="R5" s="3">
        <v>1847.5719999999999</v>
      </c>
      <c r="S5" s="3">
        <v>1914.4559999999997</v>
      </c>
      <c r="T5" s="3">
        <v>1880.5010000000002</v>
      </c>
      <c r="U5" s="3">
        <v>1691.431</v>
      </c>
      <c r="V5" s="4">
        <v>0.31255024599196068</v>
      </c>
      <c r="W5" s="4">
        <v>1.9616494940662088E-2</v>
      </c>
      <c r="X5" s="4">
        <v>0.11373169000451688</v>
      </c>
      <c r="Y5" s="4">
        <v>1.2040382071486055E-2</v>
      </c>
      <c r="Z5" s="4">
        <v>-0.10054235546803758</v>
      </c>
    </row>
    <row r="6" spans="1:27" ht="15">
      <c r="A6" s="2" t="s">
        <v>5</v>
      </c>
      <c r="G6" s="3">
        <v>386.14406800000006</v>
      </c>
      <c r="H6" s="3">
        <v>392.14600000000007</v>
      </c>
      <c r="I6" s="3">
        <v>409.53699999999992</v>
      </c>
      <c r="J6" s="3">
        <v>392.50652500000001</v>
      </c>
      <c r="K6" s="3">
        <v>383.62501500293985</v>
      </c>
      <c r="L6" s="3">
        <v>403.67575464222409</v>
      </c>
      <c r="M6" s="3">
        <v>385.9743022522569</v>
      </c>
      <c r="N6" s="3">
        <v>383.777192553031</v>
      </c>
      <c r="O6" s="3">
        <v>391.88826875462399</v>
      </c>
      <c r="P6" s="3">
        <v>416.271370260433</v>
      </c>
      <c r="Q6" s="3">
        <v>414.13418045013304</v>
      </c>
      <c r="R6" s="3">
        <v>440.39892025294506</v>
      </c>
      <c r="S6" s="3">
        <v>453.13499999999999</v>
      </c>
      <c r="T6" s="3">
        <v>442.82099999999991</v>
      </c>
      <c r="U6" s="3">
        <v>361.64</v>
      </c>
      <c r="V6" s="4">
        <v>-6.3458356687742912E-2</v>
      </c>
      <c r="W6" s="4">
        <v>-4.6720014546555166E-3</v>
      </c>
      <c r="X6" s="4">
        <v>-0.10413247305248785</v>
      </c>
      <c r="Y6" s="4">
        <v>-1.21437430175797E-2</v>
      </c>
      <c r="Z6" s="4">
        <v>-0.18332689732420082</v>
      </c>
    </row>
    <row r="7" spans="1:27" ht="15">
      <c r="A7" s="2" t="s">
        <v>6</v>
      </c>
      <c r="G7" s="3">
        <v>122.08520799999998</v>
      </c>
      <c r="H7" s="3">
        <v>119.75649199999998</v>
      </c>
      <c r="I7" s="3">
        <v>127.84812699999999</v>
      </c>
      <c r="J7" s="3">
        <v>131.01135455100001</v>
      </c>
      <c r="K7" s="3">
        <v>128.726899</v>
      </c>
      <c r="L7" s="3">
        <v>133.86134960000001</v>
      </c>
      <c r="M7" s="3">
        <v>132.5287596</v>
      </c>
      <c r="N7" s="3">
        <v>132.504278</v>
      </c>
      <c r="O7" s="3">
        <v>123.5149852</v>
      </c>
      <c r="P7" s="3">
        <v>136.73445100000004</v>
      </c>
      <c r="Q7" s="3">
        <v>138.66237439999995</v>
      </c>
      <c r="R7" s="3">
        <v>138.46056909999999</v>
      </c>
      <c r="S7" s="3">
        <v>144.92859039899997</v>
      </c>
      <c r="T7" s="3">
        <v>143.16561440000001</v>
      </c>
      <c r="U7" s="3">
        <v>119.82700000000001</v>
      </c>
      <c r="V7" s="4">
        <v>-1.8496982861346822E-2</v>
      </c>
      <c r="W7" s="4">
        <v>-1.3326962607395076E-3</v>
      </c>
      <c r="X7" s="4">
        <v>-0.10484243317385467</v>
      </c>
      <c r="Y7" s="4">
        <v>-1.2230758076808623E-2</v>
      </c>
      <c r="Z7" s="4">
        <v>-0.16301829526462042</v>
      </c>
    </row>
    <row r="8" spans="1:27" ht="15">
      <c r="A8" s="2" t="s">
        <v>7</v>
      </c>
      <c r="G8" s="3">
        <v>114.90729999999999</v>
      </c>
      <c r="H8" s="3">
        <v>119.3301</v>
      </c>
      <c r="I8" s="3">
        <v>118.179</v>
      </c>
      <c r="J8" s="3">
        <v>125.38799999999999</v>
      </c>
      <c r="K8" s="3">
        <v>124.22799999999999</v>
      </c>
      <c r="L8" s="3">
        <v>126.67869999999999</v>
      </c>
      <c r="M8" s="3">
        <v>133.0403</v>
      </c>
      <c r="N8" s="3">
        <v>128.44559999999998</v>
      </c>
      <c r="O8" s="3">
        <v>130.3528</v>
      </c>
      <c r="P8" s="3">
        <v>131.64736060000001</v>
      </c>
      <c r="Q8" s="3">
        <v>136.0025038</v>
      </c>
      <c r="R8" s="3">
        <v>135.3792498</v>
      </c>
      <c r="S8" s="3">
        <v>127.35617599999999</v>
      </c>
      <c r="T8" s="3">
        <v>123.74551739999998</v>
      </c>
      <c r="U8" s="3">
        <v>120.189279</v>
      </c>
      <c r="V8" s="4">
        <v>4.5967305819560655E-2</v>
      </c>
      <c r="W8" s="4">
        <v>3.215308677674944E-3</v>
      </c>
      <c r="X8" s="4">
        <v>-5.1227404449208813E-2</v>
      </c>
      <c r="Y8" s="4">
        <v>-5.8258672599956762E-3</v>
      </c>
      <c r="Z8" s="4">
        <v>-2.8738320989071919E-2</v>
      </c>
    </row>
    <row r="9" spans="1:27" ht="15">
      <c r="A9" s="2" t="s">
        <v>8</v>
      </c>
      <c r="G9" s="3">
        <v>1911.7965760000002</v>
      </c>
      <c r="H9" s="3">
        <v>1933.8115919999998</v>
      </c>
      <c r="I9" s="3">
        <v>2007.2421270000002</v>
      </c>
      <c r="J9" s="3">
        <v>2063.1098795509997</v>
      </c>
      <c r="K9" s="3">
        <v>2106.5209140029397</v>
      </c>
      <c r="L9" s="3">
        <v>2182.921804242224</v>
      </c>
      <c r="M9" s="3">
        <v>2207.8103618522573</v>
      </c>
      <c r="N9" s="3">
        <v>2250.625070553031</v>
      </c>
      <c r="O9" s="3">
        <v>2271.1930539546242</v>
      </c>
      <c r="P9" s="3">
        <v>2426.7541818604332</v>
      </c>
      <c r="Q9" s="3">
        <v>2482.8050586501331</v>
      </c>
      <c r="R9" s="3">
        <v>2561.8107391529447</v>
      </c>
      <c r="S9" s="3">
        <v>2639.8757663989991</v>
      </c>
      <c r="T9" s="3">
        <v>2590.2331318000001</v>
      </c>
      <c r="U9" s="3">
        <v>2293.0872790000003</v>
      </c>
      <c r="V9" s="4">
        <v>0.19944104293656828</v>
      </c>
      <c r="W9" s="4">
        <v>1.3074421837415251E-2</v>
      </c>
      <c r="X9" s="4">
        <v>5.0466981704834435E-2</v>
      </c>
      <c r="Y9" s="4">
        <v>5.4855251167409413E-3</v>
      </c>
      <c r="Z9" s="4">
        <v>-0.11471780248348062</v>
      </c>
    </row>
    <row r="12" spans="1:27" s="1" customFormat="1">
      <c r="B12" s="1">
        <v>1990</v>
      </c>
      <c r="C12" s="1">
        <v>1991</v>
      </c>
      <c r="D12" s="1">
        <v>1992</v>
      </c>
      <c r="E12" s="1">
        <v>1993</v>
      </c>
      <c r="F12" s="1">
        <v>1994</v>
      </c>
      <c r="G12" s="1">
        <v>1995</v>
      </c>
      <c r="H12" s="1">
        <v>1996</v>
      </c>
      <c r="I12" s="1">
        <v>1997</v>
      </c>
      <c r="J12" s="1">
        <v>1998</v>
      </c>
      <c r="K12" s="1">
        <v>1999</v>
      </c>
      <c r="L12" s="1">
        <v>2000</v>
      </c>
      <c r="M12" s="1">
        <v>2001</v>
      </c>
      <c r="N12" s="1">
        <v>2002</v>
      </c>
      <c r="O12" s="1">
        <v>2003</v>
      </c>
      <c r="P12" s="1">
        <v>2004</v>
      </c>
      <c r="Q12" s="1">
        <v>2005</v>
      </c>
      <c r="R12" s="1">
        <v>2006</v>
      </c>
      <c r="S12" s="1">
        <v>2007</v>
      </c>
      <c r="T12" s="1">
        <v>2008</v>
      </c>
      <c r="U12" s="2"/>
      <c r="V12" s="2"/>
      <c r="W12" s="2"/>
      <c r="X12" s="2"/>
      <c r="Y12" s="2"/>
      <c r="Z12" s="2"/>
      <c r="AA12" s="2"/>
    </row>
    <row r="13" spans="1:27">
      <c r="A13" s="2" t="s">
        <v>4</v>
      </c>
      <c r="G13" s="3">
        <f>G5/$G5*100</f>
        <v>100</v>
      </c>
      <c r="H13" s="3">
        <f t="shared" ref="H13:T13" si="0">H5/$G5*100</f>
        <v>101.08011422718171</v>
      </c>
      <c r="I13" s="3">
        <f t="shared" si="0"/>
        <v>104.89019601756864</v>
      </c>
      <c r="J13" s="3">
        <f t="shared" si="0"/>
        <v>109.74221284124593</v>
      </c>
      <c r="K13" s="3">
        <f t="shared" si="0"/>
        <v>114.06740334921544</v>
      </c>
      <c r="L13" s="3">
        <f t="shared" si="0"/>
        <v>117.85156674374933</v>
      </c>
      <c r="M13" s="3">
        <f t="shared" si="0"/>
        <v>120.76629987739203</v>
      </c>
      <c r="N13" s="3">
        <f t="shared" si="0"/>
        <v>124.61766486117362</v>
      </c>
      <c r="O13" s="3">
        <f t="shared" si="0"/>
        <v>126.13389101857744</v>
      </c>
      <c r="P13" s="3">
        <f t="shared" si="0"/>
        <v>135.18701597007745</v>
      </c>
      <c r="Q13" s="3">
        <f t="shared" si="0"/>
        <v>139.21484332562508</v>
      </c>
      <c r="R13" s="3">
        <f t="shared" si="0"/>
        <v>143.37156426054972</v>
      </c>
      <c r="S13" s="3">
        <f t="shared" si="0"/>
        <v>148.56176183011806</v>
      </c>
      <c r="T13" s="3">
        <f t="shared" si="0"/>
        <v>145.92685425170333</v>
      </c>
    </row>
    <row r="14" spans="1:27">
      <c r="A14" s="2" t="s">
        <v>5</v>
      </c>
      <c r="G14" s="3">
        <f t="shared" ref="G14:T17" si="1">G6/$G6*100</f>
        <v>100</v>
      </c>
      <c r="H14" s="3">
        <f t="shared" si="1"/>
        <v>101.55432453775258</v>
      </c>
      <c r="I14" s="3">
        <f t="shared" si="1"/>
        <v>106.05808399988159</v>
      </c>
      <c r="J14" s="3">
        <f t="shared" si="1"/>
        <v>101.64768994975211</v>
      </c>
      <c r="K14" s="3">
        <f t="shared" si="1"/>
        <v>99.347639079344802</v>
      </c>
      <c r="L14" s="3">
        <f t="shared" si="1"/>
        <v>104.54019318049552</v>
      </c>
      <c r="M14" s="3">
        <f t="shared" si="1"/>
        <v>99.956035645291024</v>
      </c>
      <c r="N14" s="3">
        <f t="shared" si="1"/>
        <v>99.387048606177459</v>
      </c>
      <c r="O14" s="3">
        <f t="shared" si="1"/>
        <v>101.48757969645254</v>
      </c>
      <c r="P14" s="3">
        <f t="shared" si="1"/>
        <v>107.80208858742147</v>
      </c>
      <c r="Q14" s="3">
        <f t="shared" si="1"/>
        <v>107.24861904395044</v>
      </c>
      <c r="R14" s="3">
        <f t="shared" si="1"/>
        <v>114.05041712383499</v>
      </c>
      <c r="S14" s="3">
        <f t="shared" si="1"/>
        <v>117.34868862468188</v>
      </c>
      <c r="T14" s="3">
        <f t="shared" si="1"/>
        <v>114.67766481395225</v>
      </c>
    </row>
    <row r="15" spans="1:27">
      <c r="A15" s="2" t="s">
        <v>6</v>
      </c>
      <c r="G15" s="3">
        <f t="shared" si="1"/>
        <v>100</v>
      </c>
      <c r="H15" s="3">
        <f t="shared" si="1"/>
        <v>98.092548607526638</v>
      </c>
      <c r="I15" s="3">
        <f t="shared" si="1"/>
        <v>104.72040724212881</v>
      </c>
      <c r="J15" s="3">
        <f t="shared" si="1"/>
        <v>107.31140708790868</v>
      </c>
      <c r="K15" s="3">
        <f t="shared" si="1"/>
        <v>105.44020943143254</v>
      </c>
      <c r="L15" s="3">
        <f t="shared" si="1"/>
        <v>109.64583817557983</v>
      </c>
      <c r="M15" s="3">
        <f t="shared" si="1"/>
        <v>108.55431363969991</v>
      </c>
      <c r="N15" s="3">
        <f t="shared" si="1"/>
        <v>108.53426075991123</v>
      </c>
      <c r="O15" s="3">
        <f t="shared" si="1"/>
        <v>101.17113057627753</v>
      </c>
      <c r="P15" s="3">
        <f t="shared" si="1"/>
        <v>111.99919567651477</v>
      </c>
      <c r="Q15" s="3">
        <f t="shared" si="1"/>
        <v>113.57835783021311</v>
      </c>
      <c r="R15" s="3">
        <f t="shared" si="1"/>
        <v>113.41305909885497</v>
      </c>
      <c r="S15" s="3">
        <f t="shared" si="1"/>
        <v>118.71101566948225</v>
      </c>
      <c r="T15" s="3">
        <f t="shared" si="1"/>
        <v>117.26696194022132</v>
      </c>
    </row>
    <row r="16" spans="1:27">
      <c r="A16" s="2" t="s">
        <v>7</v>
      </c>
      <c r="G16" s="3">
        <f t="shared" si="1"/>
        <v>100</v>
      </c>
      <c r="H16" s="3">
        <f t="shared" si="1"/>
        <v>103.84901568481726</v>
      </c>
      <c r="I16" s="3">
        <f t="shared" si="1"/>
        <v>102.84725165415949</v>
      </c>
      <c r="J16" s="3">
        <f t="shared" si="1"/>
        <v>109.12100449666818</v>
      </c>
      <c r="K16" s="3">
        <f t="shared" si="1"/>
        <v>108.11149509213078</v>
      </c>
      <c r="L16" s="3">
        <f t="shared" si="1"/>
        <v>110.24425776256163</v>
      </c>
      <c r="M16" s="3">
        <f t="shared" si="1"/>
        <v>115.78054657972123</v>
      </c>
      <c r="N16" s="3">
        <f t="shared" si="1"/>
        <v>111.78193204435227</v>
      </c>
      <c r="O16" s="3">
        <f t="shared" si="1"/>
        <v>113.44170474808826</v>
      </c>
      <c r="P16" s="3">
        <f t="shared" si="1"/>
        <v>114.56831776571204</v>
      </c>
      <c r="Q16" s="3">
        <f t="shared" si="1"/>
        <v>118.35845398856297</v>
      </c>
      <c r="R16" s="3">
        <f t="shared" si="1"/>
        <v>117.81605676923921</v>
      </c>
      <c r="S16" s="3">
        <f t="shared" si="1"/>
        <v>110.83384258441369</v>
      </c>
      <c r="T16" s="3">
        <f t="shared" si="1"/>
        <v>107.69160653848797</v>
      </c>
    </row>
    <row r="17" spans="1:21">
      <c r="A17" s="2" t="s">
        <v>8</v>
      </c>
      <c r="G17" s="3">
        <f t="shared" si="1"/>
        <v>100</v>
      </c>
      <c r="H17" s="3">
        <f t="shared" si="1"/>
        <v>101.15153548637801</v>
      </c>
      <c r="I17" s="3">
        <f t="shared" si="1"/>
        <v>104.99245328703842</v>
      </c>
      <c r="J17" s="3">
        <f t="shared" si="1"/>
        <v>107.9147177817207</v>
      </c>
      <c r="K17" s="3">
        <f t="shared" si="1"/>
        <v>110.18541096094836</v>
      </c>
      <c r="L17" s="3">
        <f t="shared" si="1"/>
        <v>114.18169859941332</v>
      </c>
      <c r="M17" s="3">
        <f t="shared" si="1"/>
        <v>115.48353991048559</v>
      </c>
      <c r="N17" s="3">
        <f t="shared" si="1"/>
        <v>117.72304118579144</v>
      </c>
      <c r="O17" s="3">
        <f t="shared" si="1"/>
        <v>118.79888699803926</v>
      </c>
      <c r="P17" s="3">
        <f t="shared" si="1"/>
        <v>126.93579496506185</v>
      </c>
      <c r="Q17" s="3">
        <f t="shared" si="1"/>
        <v>129.86763810639511</v>
      </c>
      <c r="R17" s="3">
        <f t="shared" si="1"/>
        <v>134.00017404116036</v>
      </c>
      <c r="S17" s="3">
        <f t="shared" si="1"/>
        <v>138.08350739503567</v>
      </c>
      <c r="T17" s="3">
        <f t="shared" si="1"/>
        <v>135.48685902657459</v>
      </c>
    </row>
    <row r="19" spans="1:21">
      <c r="G19" s="1">
        <v>1995</v>
      </c>
      <c r="H19" s="1">
        <v>1996</v>
      </c>
      <c r="I19" s="1">
        <v>1997</v>
      </c>
      <c r="J19" s="1">
        <v>1998</v>
      </c>
      <c r="K19" s="1">
        <v>1999</v>
      </c>
      <c r="L19" s="1">
        <v>2000</v>
      </c>
      <c r="M19" s="1">
        <v>2001</v>
      </c>
      <c r="N19" s="1">
        <v>2002</v>
      </c>
      <c r="O19" s="1">
        <v>2003</v>
      </c>
      <c r="P19" s="1">
        <v>2004</v>
      </c>
      <c r="Q19" s="1">
        <v>2005</v>
      </c>
      <c r="R19" s="1">
        <v>2006</v>
      </c>
      <c r="S19" s="1">
        <v>2007</v>
      </c>
      <c r="T19" s="1">
        <v>2008</v>
      </c>
      <c r="U19" s="1">
        <v>2009</v>
      </c>
    </row>
    <row r="20" spans="1:21" ht="15">
      <c r="A20" s="2" t="s">
        <v>4</v>
      </c>
      <c r="G20" s="5">
        <v>0.67405707080835375</v>
      </c>
      <c r="H20" s="5">
        <v>0.67358113137218167</v>
      </c>
      <c r="I20" s="5">
        <v>0.67340057376147333</v>
      </c>
      <c r="J20" s="5">
        <v>0.68547197316886321</v>
      </c>
      <c r="K20" s="5">
        <v>0.69780508241274863</v>
      </c>
      <c r="L20" s="5">
        <v>0.69572166856760187</v>
      </c>
      <c r="M20" s="5">
        <v>0.70489160975508769</v>
      </c>
      <c r="N20" s="5">
        <v>0.71353421812074347</v>
      </c>
      <c r="O20" s="5">
        <v>0.71567540115965611</v>
      </c>
      <c r="P20" s="5">
        <v>0.71787287440232017</v>
      </c>
      <c r="Q20" s="5">
        <v>0.72257223487992117</v>
      </c>
      <c r="R20" s="5">
        <v>0.72119769495965746</v>
      </c>
      <c r="S20" s="5">
        <v>0.72520685418900233</v>
      </c>
      <c r="T20" s="5">
        <v>0.72599681353516077</v>
      </c>
      <c r="U20" s="5">
        <v>0.73762172748070087</v>
      </c>
    </row>
    <row r="21" spans="1:21" ht="15">
      <c r="A21" s="2" t="s">
        <v>5</v>
      </c>
      <c r="G21" s="5">
        <v>0.20197968384686552</v>
      </c>
      <c r="H21" s="5">
        <v>0.20278397421045147</v>
      </c>
      <c r="I21" s="5">
        <v>0.20402969551664848</v>
      </c>
      <c r="J21" s="5">
        <v>0.1902499371896868</v>
      </c>
      <c r="K21" s="5">
        <v>0.18211308155206121</v>
      </c>
      <c r="L21" s="5">
        <v>0.18492451440895999</v>
      </c>
      <c r="M21" s="5">
        <v>0.17482221703518103</v>
      </c>
      <c r="N21" s="5">
        <v>0.17052026904629122</v>
      </c>
      <c r="O21" s="5">
        <v>0.17254731739878484</v>
      </c>
      <c r="P21" s="5">
        <v>0.17153421363069621</v>
      </c>
      <c r="Q21" s="5">
        <v>0.16680092502924582</v>
      </c>
      <c r="R21" s="5">
        <v>0.17190923338800651</v>
      </c>
      <c r="S21" s="5">
        <v>0.17165012299730764</v>
      </c>
      <c r="T21" s="5">
        <v>0.17095797075697025</v>
      </c>
      <c r="U21" s="5">
        <v>0.15770878121905099</v>
      </c>
    </row>
    <row r="22" spans="1:21" ht="15">
      <c r="A22" s="2" t="s">
        <v>6</v>
      </c>
      <c r="G22" s="5">
        <v>6.3858890392740175E-2</v>
      </c>
      <c r="H22" s="5">
        <v>6.1927693729534737E-2</v>
      </c>
      <c r="I22" s="5">
        <v>6.369342556150924E-2</v>
      </c>
      <c r="J22" s="5">
        <v>6.3501879298601571E-2</v>
      </c>
      <c r="K22" s="5">
        <v>6.1108768559712659E-2</v>
      </c>
      <c r="L22" s="5">
        <v>6.1322100196103187E-2</v>
      </c>
      <c r="M22" s="5">
        <v>6.0027238702156517E-2</v>
      </c>
      <c r="N22" s="5">
        <v>5.8874434366556046E-2</v>
      </c>
      <c r="O22" s="5">
        <v>5.4383305278665965E-2</v>
      </c>
      <c r="P22" s="5">
        <v>5.6344582414678157E-2</v>
      </c>
      <c r="Q22" s="5">
        <v>5.5849078411089097E-2</v>
      </c>
      <c r="R22" s="5">
        <v>5.4047930623392408E-2</v>
      </c>
      <c r="S22" s="5">
        <v>5.4899776816654568E-2</v>
      </c>
      <c r="T22" s="5">
        <v>5.5271323898367253E-2</v>
      </c>
      <c r="U22" s="5">
        <v>5.2255751927704971E-2</v>
      </c>
    </row>
    <row r="23" spans="1:21" ht="15">
      <c r="A23" s="2" t="s">
        <v>7</v>
      </c>
      <c r="G23" s="5">
        <v>6.0104354952040667E-2</v>
      </c>
      <c r="H23" s="5">
        <v>6.1707200687832059E-2</v>
      </c>
      <c r="I23" s="5">
        <v>5.8876305160368923E-2</v>
      </c>
      <c r="J23" s="5">
        <v>6.0776210342848296E-2</v>
      </c>
      <c r="K23" s="5">
        <v>5.897306747547755E-2</v>
      </c>
      <c r="L23" s="5">
        <v>5.8031716827335017E-2</v>
      </c>
      <c r="M23" s="5">
        <v>6.0258934507574712E-2</v>
      </c>
      <c r="N23" s="5">
        <v>5.7071078466409284E-2</v>
      </c>
      <c r="O23" s="5">
        <v>5.7393976162893059E-2</v>
      </c>
      <c r="P23" s="5">
        <v>5.4248329552305387E-2</v>
      </c>
      <c r="Q23" s="5">
        <v>5.4777761679744075E-2</v>
      </c>
      <c r="R23" s="5">
        <v>5.2845141028943748E-2</v>
      </c>
      <c r="S23" s="5">
        <v>4.8243245997035673E-2</v>
      </c>
      <c r="T23" s="5">
        <v>4.7773891809501708E-2</v>
      </c>
      <c r="U23" s="5">
        <v>5.2413739372543081E-2</v>
      </c>
    </row>
    <row r="24" spans="1:21">
      <c r="G24" s="6">
        <f>SUM(G20:G23)</f>
        <v>1</v>
      </c>
      <c r="H24" s="6">
        <f t="shared" ref="H24:U24" si="2">SUM(H20:H23)</f>
        <v>1</v>
      </c>
      <c r="I24" s="6">
        <f t="shared" si="2"/>
        <v>1</v>
      </c>
      <c r="J24" s="6">
        <f t="shared" si="2"/>
        <v>0.99999999999999989</v>
      </c>
      <c r="K24" s="6">
        <f t="shared" si="2"/>
        <v>1</v>
      </c>
      <c r="L24" s="6">
        <f t="shared" si="2"/>
        <v>1</v>
      </c>
      <c r="M24" s="6">
        <f t="shared" si="2"/>
        <v>0.99999999999999989</v>
      </c>
      <c r="N24" s="6">
        <f t="shared" si="2"/>
        <v>1</v>
      </c>
      <c r="O24" s="6">
        <f t="shared" si="2"/>
        <v>1</v>
      </c>
      <c r="P24" s="6">
        <f t="shared" si="2"/>
        <v>0.99999999999999989</v>
      </c>
      <c r="Q24" s="6">
        <f t="shared" si="2"/>
        <v>1.0000000000000002</v>
      </c>
      <c r="R24" s="6">
        <f t="shared" si="2"/>
        <v>1.0000000000000002</v>
      </c>
      <c r="S24" s="6">
        <f t="shared" si="2"/>
        <v>1.0000000000000002</v>
      </c>
      <c r="T24" s="6">
        <f t="shared" si="2"/>
        <v>1</v>
      </c>
      <c r="U24" s="6">
        <f t="shared" si="2"/>
        <v>0.99999999999999989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2011-12-01T12:52:11Z</dcterms:created>
  <dcterms:modified xsi:type="dcterms:W3CDTF">2011-12-01T12:52:33Z</dcterms:modified>
</cp:coreProperties>
</file>