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3 data" sheetId="1" r:id="rId1"/>
    <sheet name="Fig 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I">#REF!</definedName>
    <definedName name="\P">#REF!</definedName>
    <definedName name="_Fill" hidden="1">[2]IWWABST!#REF!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GDP">'[3]New Cronos'!$A$56:$M$87</definedName>
    <definedName name="GDP_95_constant_prices">#REF!</definedName>
    <definedName name="GDP_current_prices">#REF!</definedName>
    <definedName name="GIEC">#REF!</definedName>
    <definedName name="INIT">#REF!</definedName>
    <definedName name="LEAP">#REF!</definedName>
    <definedName name="ncd">#REF!</definedName>
    <definedName name="NONLEAP">#REF!</definedName>
    <definedName name="other">[4]NewCronos!$A$609:$IV$652</definedName>
    <definedName name="population">'[5]New Cronos Data'!$A$244:$N$275</definedName>
    <definedName name="_xlnm.Print_Area">#REF!</definedName>
    <definedName name="Print1">#REF!</definedName>
    <definedName name="Summer">#REF!</definedName>
    <definedName name="Summer1">#REF!</definedName>
    <definedName name="tecold">'[6]New Cronos data'!$A$7:$M$32</definedName>
    <definedName name="tecoldf">'[6]Data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  <definedName name="wrn.Waste." localSheetId="0" hidden="1">{#N/A,#N/A,FALSE,"7.1A";#N/A,#N/A,FALSE,"7.1B";#N/A,#N/A,FALSE,"7.2A";#N/A,#N/A,FALSE,"7.2B";#N/A,#N/A,FALSE,"7.2C";#N/A,#N/A,FALSE,"7.3";#N/A,#N/A,FALSE,"7.4A";#N/A,#N/A,FALSE,"7.4B";#N/A,#N/A,FALSE,"7.5";#N/A,#N/A,FALSE,"7.6"}</definedName>
    <definedName name="wrn.Waste." hidden="1">{#N/A,#N/A,FALSE,"7.1A";#N/A,#N/A,FALSE,"7.1B";#N/A,#N/A,FALSE,"7.2A";#N/A,#N/A,FALSE,"7.2B";#N/A,#N/A,FALSE,"7.2C";#N/A,#N/A,FALSE,"7.3";#N/A,#N/A,FALSE,"7.4A";#N/A,#N/A,FALSE,"7.4B";#N/A,#N/A,FALSE,"7.5";#N/A,#N/A,FALSE,"7.6"}</definedName>
    <definedName name="aa">'[7]Oil Consumption – barrels'!#REF!</definedName>
  </definedNames>
  <calcPr calcId="145621"/>
</workbook>
</file>

<file path=xl/calcChain.xml><?xml version="1.0" encoding="utf-8"?>
<calcChain xmlns="http://schemas.openxmlformats.org/spreadsheetml/2006/main">
  <c r="U4" i="1" l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U3" i="1"/>
  <c r="U5" i="1" s="1"/>
  <c r="T3" i="1"/>
  <c r="T5" i="1" s="1"/>
  <c r="S3" i="1"/>
  <c r="S5" i="1" s="1"/>
  <c r="R3" i="1"/>
  <c r="R5" i="1" s="1"/>
  <c r="Q3" i="1"/>
  <c r="Q5" i="1" s="1"/>
  <c r="P3" i="1"/>
  <c r="P5" i="1" s="1"/>
  <c r="O3" i="1"/>
  <c r="O5" i="1" s="1"/>
  <c r="N3" i="1"/>
  <c r="N5" i="1" s="1"/>
  <c r="M3" i="1"/>
  <c r="M5" i="1" s="1"/>
  <c r="L3" i="1"/>
  <c r="L5" i="1" s="1"/>
  <c r="K3" i="1"/>
  <c r="K5" i="1" s="1"/>
  <c r="J3" i="1"/>
  <c r="J5" i="1" s="1"/>
  <c r="I3" i="1"/>
  <c r="I5" i="1" s="1"/>
  <c r="H3" i="1"/>
  <c r="H5" i="1" s="1"/>
  <c r="G3" i="1"/>
  <c r="G5" i="1" s="1"/>
  <c r="F3" i="1"/>
  <c r="F5" i="1" s="1"/>
  <c r="E3" i="1"/>
  <c r="E5" i="1" s="1"/>
  <c r="D3" i="1"/>
  <c r="D5" i="1" s="1"/>
  <c r="C3" i="1"/>
  <c r="C5" i="1" s="1"/>
  <c r="B3" i="1"/>
  <c r="B5" i="1" s="1"/>
</calcChain>
</file>

<file path=xl/sharedStrings.xml><?xml version="1.0" encoding="utf-8"?>
<sst xmlns="http://schemas.openxmlformats.org/spreadsheetml/2006/main" count="3" uniqueCount="3">
  <si>
    <t>Relative nuclear power production (see EN 27)</t>
  </si>
  <si>
    <t>Relative arising amount of spent fuel</t>
  </si>
  <si>
    <t>Note: there was an error in last year's version it was looking up 2010 projection as the 2008 value, have amended this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</si>
</sst>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0.0;;"/>
    <numFmt numFmtId="167" formatCode="General_)"/>
    <numFmt numFmtId="168" formatCode="0.0_)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name val="Geneva"/>
    </font>
    <font>
      <sz val="10"/>
      <name val="Geneva"/>
    </font>
    <font>
      <sz val="7"/>
      <name val="Arial"/>
      <family val="2"/>
    </font>
    <font>
      <sz val="9"/>
      <name val="Times New Roman"/>
      <family val="1"/>
    </font>
    <font>
      <b/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Helvetica-Narrow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8"/>
      <name val="Helvetica-Narrow"/>
    </font>
    <font>
      <sz val="10"/>
      <name val="Helv"/>
    </font>
    <font>
      <sz val="24"/>
      <name val="Helv"/>
    </font>
    <font>
      <sz val="8"/>
      <name val="Helv"/>
    </font>
    <font>
      <sz val="8"/>
      <name val="Helvetica"/>
      <family val="2"/>
    </font>
    <font>
      <sz val="10"/>
      <name val="Times New Roman"/>
      <family val="1"/>
    </font>
    <font>
      <sz val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5">
    <xf numFmtId="0" fontId="0" fillId="0" borderId="0"/>
    <xf numFmtId="0" fontId="2" fillId="0" borderId="0" applyFill="0" applyBorder="0"/>
    <xf numFmtId="0" fontId="3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2" fillId="0" borderId="2" applyNumberFormat="0" applyFont="0" applyAlignment="0">
      <alignment vertical="center"/>
    </xf>
    <xf numFmtId="0" fontId="8" fillId="0" borderId="0" applyFill="0" applyBorder="0">
      <alignment vertical="center"/>
    </xf>
    <xf numFmtId="166" fontId="5" fillId="0" borderId="0" applyFill="0" applyBorder="0">
      <alignment horizontal="right" vertical="center"/>
    </xf>
    <xf numFmtId="166" fontId="2" fillId="0" borderId="0" applyFill="0" applyBorder="0">
      <alignment horizontal="right" vertical="center"/>
    </xf>
    <xf numFmtId="164" fontId="2" fillId="0" borderId="0" applyFill="0" applyBorder="0">
      <alignment horizontal="right" vertical="center"/>
    </xf>
    <xf numFmtId="0" fontId="5" fillId="0" borderId="2" applyFill="0" applyBorder="0">
      <alignment vertical="center"/>
    </xf>
    <xf numFmtId="49" fontId="9" fillId="0" borderId="3" applyNumberFormat="0" applyFont="0" applyFill="0" applyBorder="0" applyProtection="0">
      <alignment horizontal="left" vertical="center" indent="2"/>
    </xf>
    <xf numFmtId="49" fontId="9" fillId="0" borderId="4" applyNumberFormat="0" applyFont="0" applyFill="0" applyBorder="0" applyProtection="0">
      <alignment horizontal="left" vertical="center" indent="5"/>
    </xf>
    <xf numFmtId="4" fontId="9" fillId="4" borderId="0" applyBorder="0">
      <alignment horizontal="right" vertical="center"/>
    </xf>
    <xf numFmtId="4" fontId="9" fillId="4" borderId="5">
      <alignment horizontal="right" vertical="center"/>
    </xf>
    <xf numFmtId="4" fontId="10" fillId="5" borderId="3">
      <alignment horizontal="right" vertical="center"/>
    </xf>
    <xf numFmtId="4" fontId="11" fillId="5" borderId="3">
      <alignment horizontal="right" vertical="center"/>
    </xf>
    <xf numFmtId="4" fontId="12" fillId="0" borderId="6" applyFill="0" applyBorder="0" applyProtection="0">
      <alignment horizontal="right" vertical="center"/>
    </xf>
    <xf numFmtId="0" fontId="13" fillId="0" borderId="0"/>
    <xf numFmtId="0" fontId="13" fillId="0" borderId="0"/>
    <xf numFmtId="0" fontId="13" fillId="0" borderId="0"/>
    <xf numFmtId="0" fontId="11" fillId="0" borderId="0" applyNumberFormat="0">
      <alignment horizontal="right"/>
    </xf>
    <xf numFmtId="0" fontId="13" fillId="0" borderId="0"/>
    <xf numFmtId="0" fontId="13" fillId="0" borderId="0"/>
    <xf numFmtId="0" fontId="3" fillId="0" borderId="7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7" fontId="16" fillId="0" borderId="0"/>
    <xf numFmtId="168" fontId="17" fillId="0" borderId="0"/>
    <xf numFmtId="167" fontId="17" fillId="0" borderId="0"/>
    <xf numFmtId="168" fontId="18" fillId="0" borderId="0"/>
    <xf numFmtId="167" fontId="19" fillId="0" borderId="0"/>
    <xf numFmtId="167" fontId="19" fillId="0" borderId="0"/>
    <xf numFmtId="167" fontId="17" fillId="0" borderId="0"/>
    <xf numFmtId="167" fontId="19" fillId="0" borderId="0"/>
    <xf numFmtId="0" fontId="3" fillId="0" borderId="0"/>
    <xf numFmtId="0" fontId="1" fillId="0" borderId="0"/>
    <xf numFmtId="4" fontId="9" fillId="0" borderId="3" applyFill="0" applyBorder="0" applyProtection="0">
      <alignment horizontal="right" vertical="center"/>
    </xf>
    <xf numFmtId="0" fontId="12" fillId="0" borderId="0" applyNumberFormat="0" applyFill="0" applyBorder="0" applyProtection="0">
      <alignment horizontal="left" vertical="center"/>
    </xf>
    <xf numFmtId="0" fontId="20" fillId="6" borderId="0" applyNumberFormat="0" applyFont="0" applyBorder="0" applyAlignment="0" applyProtection="0"/>
    <xf numFmtId="0" fontId="3" fillId="0" borderId="0"/>
    <xf numFmtId="0" fontId="3" fillId="0" borderId="0"/>
    <xf numFmtId="0" fontId="22" fillId="0" borderId="0"/>
    <xf numFmtId="4" fontId="9" fillId="0" borderId="0"/>
  </cellStyleXfs>
  <cellXfs count="10">
    <xf numFmtId="0" fontId="0" fillId="0" borderId="0" xfId="0"/>
    <xf numFmtId="0" fontId="2" fillId="2" borderId="0" xfId="1" applyFill="1"/>
    <xf numFmtId="0" fontId="4" fillId="2" borderId="1" xfId="2" applyFont="1" applyFill="1" applyBorder="1" applyAlignment="1">
      <alignment horizontal="right" vertical="top" wrapText="1"/>
    </xf>
    <xf numFmtId="0" fontId="5" fillId="2" borderId="0" xfId="1" applyFont="1" applyFill="1"/>
    <xf numFmtId="0" fontId="2" fillId="0" borderId="0" xfId="1"/>
    <xf numFmtId="164" fontId="2" fillId="2" borderId="0" xfId="3" applyFont="1" applyFill="1"/>
    <xf numFmtId="164" fontId="2" fillId="2" borderId="0" xfId="1" applyNumberFormat="1" applyFill="1"/>
    <xf numFmtId="0" fontId="2" fillId="3" borderId="0" xfId="1" applyFill="1"/>
    <xf numFmtId="164" fontId="2" fillId="3" borderId="0" xfId="1" applyNumberFormat="1" applyFill="1"/>
    <xf numFmtId="0" fontId="3" fillId="0" borderId="0" xfId="0" applyFont="1"/>
  </cellXfs>
  <cellStyles count="45">
    <cellStyle name="0.0" xfId="4"/>
    <cellStyle name="0.00" xfId="5"/>
    <cellStyle name="02_Rule above and below" xfId="6"/>
    <cellStyle name="03_Table Notes" xfId="7"/>
    <cellStyle name="04_Bold table figs" xfId="8"/>
    <cellStyle name="05_table figs" xfId="9"/>
    <cellStyle name="06_per cent" xfId="10"/>
    <cellStyle name="07_Bold table text" xfId="11"/>
    <cellStyle name="2x indented GHG Textfiels" xfId="12"/>
    <cellStyle name="5x indented GHG Textfiels" xfId="13"/>
    <cellStyle name="AggBoldCells" xfId="14"/>
    <cellStyle name="AggCels_T(2)" xfId="15"/>
    <cellStyle name="AggOrange_bld_it" xfId="16"/>
    <cellStyle name="AggOrange9_CRFReport-template" xfId="17"/>
    <cellStyle name="Bold GHG Numbers (0.00)" xfId="18"/>
    <cellStyle name="Comma  - Style1" xfId="19"/>
    <cellStyle name="Comma  - Style2" xfId="20"/>
    <cellStyle name="Comma  - Style3" xfId="21"/>
    <cellStyle name="Constants" xfId="22"/>
    <cellStyle name="Curren - Style7" xfId="23"/>
    <cellStyle name="Curren - Style8" xfId="24"/>
    <cellStyle name="Empty_TBorder" xfId="25"/>
    <cellStyle name="Headline" xfId="26"/>
    <cellStyle name="Hyperlink 2" xfId="27"/>
    <cellStyle name="Normal" xfId="0" builtinId="0"/>
    <cellStyle name="Normal - Style1" xfId="28"/>
    <cellStyle name="Normal - Style2" xfId="29"/>
    <cellStyle name="Normal - Style3" xfId="30"/>
    <cellStyle name="Normal - Style4" xfId="31"/>
    <cellStyle name="Normal - Style5" xfId="32"/>
    <cellStyle name="Normal - Style6" xfId="33"/>
    <cellStyle name="Normal - Style7" xfId="34"/>
    <cellStyle name="Normal - Style8" xfId="35"/>
    <cellStyle name="Normal 2" xfId="36"/>
    <cellStyle name="Normal 3" xfId="37"/>
    <cellStyle name="Normal GHG Numbers (0.00)" xfId="38"/>
    <cellStyle name="Normal GHG Textfiels Bold" xfId="39"/>
    <cellStyle name="Normal GHG-Shade" xfId="40"/>
    <cellStyle name="Procent_Kopie van Kopie van Verzamelde statistieken" xfId="3"/>
    <cellStyle name="Standard 2" xfId="41"/>
    <cellStyle name="Standard_CRFReport-template" xfId="42"/>
    <cellStyle name="Standaard_blad" xfId="43"/>
    <cellStyle name="Standaard_Kopie van EN27_2007" xfId="2"/>
    <cellStyle name="Standaard_Kopie van Kopie van Verzamelde statistieken" xfId="1"/>
    <cellStyle name="Обычный_CRF2002 (1)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16826826073628E-2"/>
          <c:y val="0.11576026550706096"/>
          <c:w val="0.80636604774535348"/>
          <c:h val="0.8034845389374875"/>
        </c:manualLayout>
      </c:layout>
      <c:lineChart>
        <c:grouping val="standard"/>
        <c:varyColors val="0"/>
        <c:ser>
          <c:idx val="0"/>
          <c:order val="0"/>
          <c:tx>
            <c:strRef>
              <c:f>'Fig 3 data'!$A$3</c:f>
              <c:strCache>
                <c:ptCount val="1"/>
                <c:pt idx="0">
                  <c:v>Relative nuclear power production (see EN 27)</c:v>
                </c:pt>
              </c:strCache>
            </c:strRef>
          </c:tx>
          <c:spPr>
            <a:ln w="12700">
              <a:solidFill>
                <a:srgbClr val="009133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9133"/>
              </a:solidFill>
              <a:ln>
                <a:solidFill>
                  <a:srgbClr val="009133"/>
                </a:solidFill>
                <a:prstDash val="solid"/>
              </a:ln>
            </c:spPr>
          </c:marker>
          <c:cat>
            <c:numRef>
              <c:f>'Fig 3 data'!$B$2:$U$2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3 data'!$B$3:$U$3</c:f>
              <c:numCache>
                <c:formatCode>0.0%</c:formatCode>
                <c:ptCount val="20"/>
                <c:pt idx="0">
                  <c:v>1</c:v>
                </c:pt>
                <c:pt idx="1">
                  <c:v>1.0314167347077421</c:v>
                </c:pt>
                <c:pt idx="2">
                  <c:v>1.0408372260376946</c:v>
                </c:pt>
                <c:pt idx="3">
                  <c:v>1.0846812595378073</c:v>
                </c:pt>
                <c:pt idx="4">
                  <c:v>1.0803421470114976</c:v>
                </c:pt>
                <c:pt idx="5">
                  <c:v>1.1081419062152849</c:v>
                </c:pt>
                <c:pt idx="6">
                  <c:v>1.1649038890978698</c:v>
                </c:pt>
                <c:pt idx="7">
                  <c:v>1.1796020194675056</c:v>
                </c:pt>
                <c:pt idx="8">
                  <c:v>1.173599727248595</c:v>
                </c:pt>
                <c:pt idx="9">
                  <c:v>1.1868510674166493</c:v>
                </c:pt>
                <c:pt idx="10">
                  <c:v>1.1888753156204277</c:v>
                </c:pt>
                <c:pt idx="11">
                  <c:v>1.2316411759007526</c:v>
                </c:pt>
                <c:pt idx="12">
                  <c:v>1.2457442351700858</c:v>
                </c:pt>
                <c:pt idx="13">
                  <c:v>1.2528699914324859</c:v>
                </c:pt>
                <c:pt idx="14">
                  <c:v>1.2686928439240472</c:v>
                </c:pt>
                <c:pt idx="15">
                  <c:v>1.2551835976765808</c:v>
                </c:pt>
                <c:pt idx="16">
                  <c:v>1.2453429081489515</c:v>
                </c:pt>
                <c:pt idx="17">
                  <c:v>1.1766518255347147</c:v>
                </c:pt>
                <c:pt idx="18">
                  <c:v>1.1790899815439893</c:v>
                </c:pt>
                <c:pt idx="19">
                  <c:v>1.1247095411410519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'Fig 3 data'!$A$4</c:f>
              <c:strCache>
                <c:ptCount val="1"/>
                <c:pt idx="0">
                  <c:v>Relative arising amount of spent fuel</c:v>
                </c:pt>
              </c:strCache>
            </c:strRef>
          </c:tx>
          <c:spPr>
            <a:ln w="12700">
              <a:solidFill>
                <a:srgbClr val="E3001A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E3001A"/>
              </a:solidFill>
              <a:ln>
                <a:solidFill>
                  <a:srgbClr val="E3001A"/>
                </a:solidFill>
                <a:prstDash val="solid"/>
              </a:ln>
            </c:spPr>
          </c:marker>
          <c:cat>
            <c:numRef>
              <c:f>'Fig 3 data'!$B$2:$U$2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3 data'!$B$4:$U$4</c:f>
              <c:numCache>
                <c:formatCode>0.0%</c:formatCode>
                <c:ptCount val="20"/>
                <c:pt idx="0">
                  <c:v>1</c:v>
                </c:pt>
                <c:pt idx="1">
                  <c:v>1.0239162929745889</c:v>
                </c:pt>
                <c:pt idx="2">
                  <c:v>0.96472346786248131</c:v>
                </c:pt>
                <c:pt idx="3">
                  <c:v>0.99641255605381163</c:v>
                </c:pt>
                <c:pt idx="4">
                  <c:v>1.0780269058295964</c:v>
                </c:pt>
                <c:pt idx="5">
                  <c:v>1.2382660687593423</c:v>
                </c:pt>
                <c:pt idx="6">
                  <c:v>1.0005979073243647</c:v>
                </c:pt>
                <c:pt idx="7">
                  <c:v>0.97070254110612852</c:v>
                </c:pt>
                <c:pt idx="8">
                  <c:v>0.99880418535127058</c:v>
                </c:pt>
                <c:pt idx="9">
                  <c:v>0.94514200298953666</c:v>
                </c:pt>
                <c:pt idx="10">
                  <c:v>0.96636771300448432</c:v>
                </c:pt>
                <c:pt idx="11">
                  <c:v>0.96053811659192823</c:v>
                </c:pt>
                <c:pt idx="12">
                  <c:v>1.0669656203288491</c:v>
                </c:pt>
                <c:pt idx="13">
                  <c:v>1.0047832585949177</c:v>
                </c:pt>
                <c:pt idx="14">
                  <c:v>0.75097159940209268</c:v>
                </c:pt>
                <c:pt idx="15">
                  <c:v>0.92944693572496262</c:v>
                </c:pt>
                <c:pt idx="16">
                  <c:v>0.92107623318385645</c:v>
                </c:pt>
                <c:pt idx="17">
                  <c:v>0.88281016442451421</c:v>
                </c:pt>
                <c:pt idx="18">
                  <c:v>0.65022421524663676</c:v>
                </c:pt>
                <c:pt idx="19">
                  <c:v>0.67144992526158442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32768"/>
        <c:axId val="133634688"/>
      </c:lineChart>
      <c:catAx>
        <c:axId val="1336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634688"/>
        <c:crosses val="autoZero"/>
        <c:auto val="1"/>
        <c:lblAlgn val="ctr"/>
        <c:lblOffset val="100"/>
        <c:tickMarkSkip val="1"/>
        <c:noMultiLvlLbl val="0"/>
      </c:catAx>
      <c:valAx>
        <c:axId val="133634688"/>
        <c:scaling>
          <c:orientation val="minMax"/>
          <c:min val="0.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632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35515945285805467"/>
          <c:y val="1.5715371704644834E-2"/>
          <c:w val="0.53694609321859554"/>
          <c:h val="0.135010766095984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13_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SOE/WORK/IW/IWWAB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7%20Total%20energy%20consumption%20intensity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Sectie_Energie/Projecten/3.634%20Update%20EEA-monitoring%20report%20E&amp;E/Indicatoren/EN27/EN27_2006%20update_S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8%20Electricity%20consumption%20(2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Projects/EEA%20E&amp;E%20Framework%20Contract/Factsheets/European%20Union/Revised%20Fact%20Sheets/Spreadsheets/EN26%20Total%20energy%20consumption%20by%20fuel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c/Local%20Settings/Temporary%20Internet%20Files/Kopie%20van%20BP%20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Fig 1 Data"/>
      <sheetName val="Fig 1"/>
      <sheetName val="Fig 2 Data"/>
      <sheetName val="Fig 2"/>
      <sheetName val="Fig 3 data"/>
      <sheetName val="Fig 3"/>
      <sheetName val="Elec_annual_data1"/>
      <sheetName val="Fig_elec_annual_data"/>
      <sheetName val="Fig 4"/>
      <sheetName val="Fig 5"/>
      <sheetName val="PRIS and spent fuel"/>
      <sheetName val="NFCISDataList 1 "/>
      <sheetName val="WNA_nuc_reactors"/>
      <sheetName val="Factsheet - oper from 1990"/>
      <sheetName val="Factsheet - closed"/>
      <sheetName val="LCA emissions"/>
      <sheetName val="Reactor overview"/>
      <sheetName val="Country abb"/>
    </sheetNames>
    <sheetDataSet>
      <sheetData sheetId="0"/>
      <sheetData sheetId="1"/>
      <sheetData sheetId="2"/>
      <sheetData sheetId="3">
        <row r="23">
          <cell r="K23">
            <v>3345</v>
          </cell>
          <cell r="L23">
            <v>3425</v>
          </cell>
          <cell r="M23">
            <v>3227</v>
          </cell>
          <cell r="N23">
            <v>3333</v>
          </cell>
          <cell r="O23">
            <v>3606</v>
          </cell>
          <cell r="P23">
            <v>4142</v>
          </cell>
          <cell r="Q23">
            <v>3347</v>
          </cell>
          <cell r="R23">
            <v>3247</v>
          </cell>
          <cell r="S23">
            <v>3341</v>
          </cell>
          <cell r="T23">
            <v>3161.5</v>
          </cell>
          <cell r="U23">
            <v>3232.5</v>
          </cell>
          <cell r="V23">
            <v>3213</v>
          </cell>
          <cell r="W23">
            <v>3569</v>
          </cell>
          <cell r="X23">
            <v>3361</v>
          </cell>
          <cell r="Y23">
            <v>2512</v>
          </cell>
          <cell r="Z23">
            <v>3109</v>
          </cell>
          <cell r="AA23">
            <v>3081</v>
          </cell>
          <cell r="AB23">
            <v>2953</v>
          </cell>
          <cell r="AC23">
            <v>2175</v>
          </cell>
          <cell r="AD23">
            <v>2246</v>
          </cell>
        </row>
      </sheetData>
      <sheetData sheetId="4"/>
      <sheetData sheetId="5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  <cell r="M2">
            <v>2001</v>
          </cell>
          <cell r="N2">
            <v>2002</v>
          </cell>
          <cell r="O2">
            <v>2003</v>
          </cell>
          <cell r="P2">
            <v>2004</v>
          </cell>
          <cell r="Q2">
            <v>2005</v>
          </cell>
          <cell r="R2">
            <v>2006</v>
          </cell>
          <cell r="S2">
            <v>2007</v>
          </cell>
          <cell r="T2">
            <v>2008</v>
          </cell>
          <cell r="U2">
            <v>2009</v>
          </cell>
        </row>
        <row r="3">
          <cell r="A3" t="str">
            <v>Relative nuclear power production (see EN 27)</v>
          </cell>
          <cell r="B3">
            <v>1</v>
          </cell>
          <cell r="C3">
            <v>1.0314167347077421</v>
          </cell>
          <cell r="D3">
            <v>1.0408372260376946</v>
          </cell>
          <cell r="E3">
            <v>1.0846812595378073</v>
          </cell>
          <cell r="F3">
            <v>1.0803421470114976</v>
          </cell>
          <cell r="G3">
            <v>1.1081419062152849</v>
          </cell>
          <cell r="H3">
            <v>1.1649038890978698</v>
          </cell>
          <cell r="I3">
            <v>1.1796020194675056</v>
          </cell>
          <cell r="J3">
            <v>1.173599727248595</v>
          </cell>
          <cell r="K3">
            <v>1.1868510674166493</v>
          </cell>
          <cell r="L3">
            <v>1.1888753156204277</v>
          </cell>
          <cell r="M3">
            <v>1.2316411759007526</v>
          </cell>
          <cell r="N3">
            <v>1.2457442351700858</v>
          </cell>
          <cell r="O3">
            <v>1.2528699914324859</v>
          </cell>
          <cell r="P3">
            <v>1.2686928439240472</v>
          </cell>
          <cell r="Q3">
            <v>1.2551835976765808</v>
          </cell>
          <cell r="R3">
            <v>1.2453429081489515</v>
          </cell>
          <cell r="S3">
            <v>1.1766518255347147</v>
          </cell>
          <cell r="T3">
            <v>1.1790899815439893</v>
          </cell>
          <cell r="U3">
            <v>1.1247095411410519</v>
          </cell>
        </row>
        <row r="4">
          <cell r="A4" t="str">
            <v>Relative arising amount of spent fuel</v>
          </cell>
          <cell r="B4">
            <v>1</v>
          </cell>
          <cell r="C4">
            <v>1.0239162929745889</v>
          </cell>
          <cell r="D4">
            <v>0.96472346786248131</v>
          </cell>
          <cell r="E4">
            <v>0.99641255605381163</v>
          </cell>
          <cell r="F4">
            <v>1.0780269058295964</v>
          </cell>
          <cell r="G4">
            <v>1.2382660687593423</v>
          </cell>
          <cell r="H4">
            <v>1.0005979073243647</v>
          </cell>
          <cell r="I4">
            <v>0.97070254110612852</v>
          </cell>
          <cell r="J4">
            <v>0.99880418535127058</v>
          </cell>
          <cell r="K4">
            <v>0.94514200298953666</v>
          </cell>
          <cell r="L4">
            <v>0.96636771300448432</v>
          </cell>
          <cell r="M4">
            <v>0.96053811659192823</v>
          </cell>
          <cell r="N4">
            <v>1.0669656203288491</v>
          </cell>
          <cell r="O4">
            <v>1.0047832585949177</v>
          </cell>
          <cell r="P4">
            <v>0.75097159940209268</v>
          </cell>
          <cell r="Q4">
            <v>0.92944693572496262</v>
          </cell>
          <cell r="R4">
            <v>0.92107623318385645</v>
          </cell>
          <cell r="S4">
            <v>0.88281016442451421</v>
          </cell>
          <cell r="T4">
            <v>0.65022421524663676</v>
          </cell>
          <cell r="U4">
            <v>0.67144992526158442</v>
          </cell>
        </row>
      </sheetData>
      <sheetData sheetId="7">
        <row r="28">
          <cell r="C28">
            <v>794863</v>
          </cell>
          <cell r="D28">
            <v>819835</v>
          </cell>
          <cell r="E28">
            <v>827323</v>
          </cell>
          <cell r="F28">
            <v>862173</v>
          </cell>
          <cell r="G28">
            <v>858724</v>
          </cell>
          <cell r="H28">
            <v>880821</v>
          </cell>
          <cell r="I28">
            <v>925939</v>
          </cell>
          <cell r="J28">
            <v>937622</v>
          </cell>
          <cell r="K28">
            <v>932851</v>
          </cell>
          <cell r="L28">
            <v>943384</v>
          </cell>
          <cell r="M28">
            <v>944993</v>
          </cell>
          <cell r="N28">
            <v>978986</v>
          </cell>
          <cell r="O28">
            <v>990196</v>
          </cell>
          <cell r="P28">
            <v>995860</v>
          </cell>
          <cell r="Q28">
            <v>1008437</v>
          </cell>
          <cell r="R28">
            <v>997699</v>
          </cell>
          <cell r="S28">
            <v>989877</v>
          </cell>
          <cell r="T28">
            <v>935277</v>
          </cell>
          <cell r="U28">
            <v>937215</v>
          </cell>
          <cell r="V28">
            <v>893990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B"/>
      <sheetName val="3.1B-notes"/>
      <sheetName val="3.1C"/>
      <sheetName val="3.1C-notes"/>
      <sheetName val="IWWABST"/>
      <sheetName val="%"/>
      <sheetName val="Agregates"/>
      <sheetName val="PUB(estm.)"/>
      <sheetName val="Households"/>
      <sheetName val="MEX"/>
      <sheetName val="BEL"/>
      <sheetName val="DNK(98) DWSA"/>
      <sheetName val="DNK(98) quest."/>
      <sheetName val="DNK(97)"/>
      <sheetName val="FIN"/>
      <sheetName val="Ger.work1"/>
      <sheetName val="LUX"/>
      <sheetName val="UKD"/>
      <sheetName val="Module1"/>
      <sheetName val="by sector"/>
      <sheetName val="Questions to ctry."/>
      <sheetName val="KOR(qst.c.)"/>
      <sheetName val="(GRC(qst.c.))"/>
      <sheetName val="NLD(qst.c.)"/>
      <sheetName val="3.2A"/>
      <sheetName val="3.2B"/>
      <sheetName val="3.2B-notes"/>
      <sheetName val="3.2C"/>
      <sheetName val="3.2C-notes"/>
      <sheetName val="Man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 Gross Elec prodn by fuel"/>
      <sheetName val="Chart3 Annual growth rate"/>
      <sheetName val="Chart Share Elec prodn + proj"/>
      <sheetName val="Data for main graphs"/>
      <sheetName val="EU15 fuel share cht"/>
      <sheetName val="CTEG check"/>
      <sheetName val="Growth Rates Cht"/>
      <sheetName val="Growth Rates share"/>
      <sheetName val="Main table"/>
      <sheetName val="pumping"/>
      <sheetName val="TEG"/>
      <sheetName val="Coal &amp; lignite"/>
      <sheetName val="Oil"/>
      <sheetName val="Natural &amp; derived gas"/>
      <sheetName val="Natural gas"/>
      <sheetName val="Nuclear"/>
      <sheetName val="Other"/>
      <sheetName val="Biomass &amp; Waste"/>
      <sheetName val="Wind"/>
      <sheetName val="Hydro"/>
      <sheetName val="PV"/>
      <sheetName val="Geothermal"/>
      <sheetName val="All RE"/>
      <sheetName val="Other RE"/>
      <sheetName val="Total gross generation projn"/>
      <sheetName val="Total thermal gen proj"/>
      <sheetName val="Coal &amp; lignite projn"/>
      <sheetName val="Oil projn"/>
      <sheetName val="Natural &amp; derived gas projn"/>
      <sheetName val="Nuclear projn"/>
      <sheetName val="Geothermal projn"/>
      <sheetName val="Biomass and Waste projn 2"/>
      <sheetName val="Biomass and waste projn 1"/>
      <sheetName val="Wind projn"/>
      <sheetName val="Hydro projn"/>
      <sheetName val="Other renewables Projn"/>
      <sheetName val="NewCronos"/>
      <sheetName val="All RE proj"/>
      <sheetName val="Non thermal renewables (CHECK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09">
          <cell r="A609" t="str">
            <v>indic_en 107012</v>
          </cell>
          <cell r="B609" t="str">
            <v>indic_en</v>
          </cell>
          <cell r="C609">
            <v>107012</v>
          </cell>
        </row>
        <row r="610">
          <cell r="A610" t="str">
            <v xml:space="preserve"> Gross electricity generation - Other power stations</v>
          </cell>
          <cell r="C610" t="str">
            <v>Gross electricity generation - Other power stations</v>
          </cell>
        </row>
        <row r="611">
          <cell r="A611" t="str">
            <v>unit gwh</v>
          </cell>
          <cell r="B611" t="str">
            <v>unit</v>
          </cell>
          <cell r="C611" t="str">
            <v>gwh</v>
          </cell>
        </row>
        <row r="612">
          <cell r="A612" t="str">
            <v xml:space="preserve"> Gigawatt hour</v>
          </cell>
          <cell r="C612" t="str">
            <v>Gigawatt hour</v>
          </cell>
        </row>
        <row r="613">
          <cell r="A613" t="str">
            <v>product 6000</v>
          </cell>
          <cell r="B613" t="str">
            <v>product</v>
          </cell>
          <cell r="C613">
            <v>6000</v>
          </cell>
        </row>
        <row r="614">
          <cell r="A614" t="str">
            <v xml:space="preserve"> Electrical Energy</v>
          </cell>
          <cell r="C614" t="str">
            <v>Electrical Energy</v>
          </cell>
        </row>
        <row r="615">
          <cell r="A615" t="str">
            <v xml:space="preserve"> </v>
          </cell>
        </row>
        <row r="616">
          <cell r="A616" t="str">
            <v xml:space="preserve"> </v>
          </cell>
          <cell r="D616" t="str">
            <v>time</v>
          </cell>
          <cell r="E616" t="str">
            <v>1990a00</v>
          </cell>
          <cell r="F616" t="str">
            <v>1991a00</v>
          </cell>
          <cell r="G616" t="str">
            <v>1992a00</v>
          </cell>
          <cell r="H616" t="str">
            <v>1993a00</v>
          </cell>
          <cell r="I616" t="str">
            <v>1994a00</v>
          </cell>
          <cell r="J616" t="str">
            <v>1995a00</v>
          </cell>
          <cell r="K616" t="str">
            <v>1996a00</v>
          </cell>
          <cell r="L616" t="str">
            <v>1997a00</v>
          </cell>
          <cell r="M616" t="str">
            <v>1998a00</v>
          </cell>
          <cell r="N616" t="str">
            <v>1999a00</v>
          </cell>
          <cell r="O616" t="str">
            <v>2000a00</v>
          </cell>
          <cell r="P616" t="str">
            <v>2001a00</v>
          </cell>
          <cell r="Q616" t="str">
            <v>2002a00</v>
          </cell>
          <cell r="R616" t="str">
            <v>2003a00</v>
          </cell>
          <cell r="S616" t="str">
            <v>2004a00</v>
          </cell>
        </row>
        <row r="617">
          <cell r="A617" t="str">
            <v xml:space="preserve"> </v>
          </cell>
        </row>
        <row r="618">
          <cell r="A618" t="str">
            <v xml:space="preserve">geo </v>
          </cell>
          <cell r="B618" t="str">
            <v>geo</v>
          </cell>
        </row>
        <row r="619">
          <cell r="A619" t="str">
            <v>eu25 European Union (25 countries)</v>
          </cell>
          <cell r="B619" t="str">
            <v>eu25</v>
          </cell>
          <cell r="C619" t="str">
            <v>European Union (25 countries)</v>
          </cell>
          <cell r="E619">
            <v>5083</v>
          </cell>
          <cell r="F619">
            <v>8460</v>
          </cell>
          <cell r="G619">
            <v>4153</v>
          </cell>
          <cell r="H619">
            <v>5159</v>
          </cell>
          <cell r="I619">
            <v>6861</v>
          </cell>
          <cell r="J619">
            <v>6029</v>
          </cell>
          <cell r="K619">
            <v>5409</v>
          </cell>
          <cell r="L619">
            <v>7788</v>
          </cell>
          <cell r="M619">
            <v>8421</v>
          </cell>
          <cell r="N619">
            <v>9307</v>
          </cell>
          <cell r="O619">
            <v>9525</v>
          </cell>
          <cell r="P619">
            <v>24258</v>
          </cell>
          <cell r="Q619">
            <v>12779</v>
          </cell>
          <cell r="R619">
            <v>12277</v>
          </cell>
          <cell r="S619">
            <v>12513</v>
          </cell>
        </row>
        <row r="620">
          <cell r="A620" t="str">
            <v>eu15 European Union (15 countries)</v>
          </cell>
          <cell r="B620" t="str">
            <v>eu15</v>
          </cell>
          <cell r="C620" t="str">
            <v>European Union (15 countries)</v>
          </cell>
          <cell r="E620">
            <v>4967</v>
          </cell>
          <cell r="F620">
            <v>8378</v>
          </cell>
          <cell r="G620">
            <v>4045</v>
          </cell>
          <cell r="H620">
            <v>5002</v>
          </cell>
          <cell r="I620">
            <v>6652</v>
          </cell>
          <cell r="J620">
            <v>5889</v>
          </cell>
          <cell r="K620">
            <v>5196</v>
          </cell>
          <cell r="L620">
            <v>7625</v>
          </cell>
          <cell r="M620">
            <v>8253</v>
          </cell>
          <cell r="N620">
            <v>8169</v>
          </cell>
          <cell r="O620">
            <v>8270</v>
          </cell>
          <cell r="P620">
            <v>22816</v>
          </cell>
          <cell r="Q620">
            <v>11215</v>
          </cell>
          <cell r="R620">
            <v>10985</v>
          </cell>
          <cell r="S620">
            <v>11933</v>
          </cell>
        </row>
        <row r="621">
          <cell r="A621" t="str">
            <v>nms10 New Member States (CZ, EE, CY, LV, LT, HU, MT, PL, SI, SK)</v>
          </cell>
          <cell r="B621" t="str">
            <v>nms10</v>
          </cell>
          <cell r="C621" t="str">
            <v>New Member States (CZ, EE, CY, LV, LT, HU, MT, PL, SI, SK)</v>
          </cell>
          <cell r="E621">
            <v>116</v>
          </cell>
          <cell r="F621">
            <v>82</v>
          </cell>
          <cell r="G621">
            <v>108</v>
          </cell>
          <cell r="H621">
            <v>157</v>
          </cell>
          <cell r="I621">
            <v>209</v>
          </cell>
          <cell r="J621">
            <v>140</v>
          </cell>
          <cell r="K621">
            <v>213</v>
          </cell>
          <cell r="L621">
            <v>163</v>
          </cell>
          <cell r="M621">
            <v>168</v>
          </cell>
          <cell r="N621">
            <v>1138</v>
          </cell>
          <cell r="O621">
            <v>1255</v>
          </cell>
          <cell r="P621">
            <v>1442</v>
          </cell>
          <cell r="Q621">
            <v>1564</v>
          </cell>
          <cell r="R621">
            <v>1292</v>
          </cell>
          <cell r="S621">
            <v>580</v>
          </cell>
        </row>
        <row r="622">
          <cell r="A622" t="str">
            <v>be Belgium</v>
          </cell>
          <cell r="B622" t="str">
            <v>be</v>
          </cell>
          <cell r="C622" t="str">
            <v>Belgium</v>
          </cell>
          <cell r="E622">
            <v>152</v>
          </cell>
          <cell r="F622">
            <v>281</v>
          </cell>
          <cell r="G622">
            <v>369</v>
          </cell>
          <cell r="H622">
            <v>358</v>
          </cell>
          <cell r="I622">
            <v>422</v>
          </cell>
          <cell r="J622">
            <v>462</v>
          </cell>
          <cell r="K622">
            <v>488</v>
          </cell>
          <cell r="L622">
            <v>409</v>
          </cell>
          <cell r="M622">
            <v>533</v>
          </cell>
          <cell r="N622">
            <v>380</v>
          </cell>
          <cell r="O622">
            <v>359</v>
          </cell>
          <cell r="P622">
            <v>513</v>
          </cell>
          <cell r="Q622">
            <v>486</v>
          </cell>
          <cell r="R622">
            <v>270</v>
          </cell>
          <cell r="S622">
            <v>223</v>
          </cell>
        </row>
        <row r="623">
          <cell r="A623" t="str">
            <v>cz Czech Republic</v>
          </cell>
          <cell r="B623" t="str">
            <v>cz</v>
          </cell>
          <cell r="C623" t="str">
            <v>Czech Republic</v>
          </cell>
          <cell r="E623">
            <v>0</v>
          </cell>
          <cell r="F623">
            <v>0</v>
          </cell>
          <cell r="G623">
            <v>0</v>
          </cell>
          <cell r="H623">
            <v>63</v>
          </cell>
          <cell r="I623">
            <v>97</v>
          </cell>
          <cell r="J623">
            <v>16</v>
          </cell>
          <cell r="K623">
            <v>96</v>
          </cell>
          <cell r="L623">
            <v>34</v>
          </cell>
          <cell r="M623">
            <v>11</v>
          </cell>
          <cell r="N623">
            <v>834</v>
          </cell>
          <cell r="O623">
            <v>723</v>
          </cell>
          <cell r="P623">
            <v>713</v>
          </cell>
          <cell r="Q623">
            <v>689</v>
          </cell>
          <cell r="R623">
            <v>497</v>
          </cell>
          <cell r="S623">
            <v>1</v>
          </cell>
        </row>
        <row r="624">
          <cell r="A624" t="str">
            <v>dk Denmark</v>
          </cell>
          <cell r="B624" t="str">
            <v>dk</v>
          </cell>
          <cell r="C624" t="str">
            <v>Denmark</v>
          </cell>
          <cell r="E624">
            <v>0</v>
          </cell>
          <cell r="F624">
            <v>0</v>
          </cell>
          <cell r="G624">
            <v>0</v>
          </cell>
          <cell r="H624">
            <v>1</v>
          </cell>
          <cell r="I624">
            <v>0</v>
          </cell>
          <cell r="J624">
            <v>35</v>
          </cell>
          <cell r="K624">
            <v>21</v>
          </cell>
          <cell r="L624">
            <v>39</v>
          </cell>
          <cell r="M624">
            <v>14</v>
          </cell>
          <cell r="N624">
            <v>0</v>
          </cell>
          <cell r="O624">
            <v>99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 t="str">
            <v>de Germany (including ex-GDR from 1991)</v>
          </cell>
          <cell r="B625" t="str">
            <v>de</v>
          </cell>
          <cell r="C625" t="str">
            <v>Germany (including ex-GDR from 1991)</v>
          </cell>
          <cell r="E625">
            <v>1319</v>
          </cell>
          <cell r="F625">
            <v>1658</v>
          </cell>
          <cell r="G625">
            <v>2047</v>
          </cell>
          <cell r="H625">
            <v>2735</v>
          </cell>
          <cell r="I625">
            <v>3337</v>
          </cell>
          <cell r="J625">
            <v>3366</v>
          </cell>
          <cell r="K625">
            <v>3056</v>
          </cell>
          <cell r="L625">
            <v>3948</v>
          </cell>
          <cell r="M625">
            <v>3886</v>
          </cell>
          <cell r="N625">
            <v>4187</v>
          </cell>
          <cell r="O625">
            <v>4205</v>
          </cell>
          <cell r="P625">
            <v>7292</v>
          </cell>
          <cell r="Q625">
            <v>5448</v>
          </cell>
          <cell r="R625">
            <v>4007</v>
          </cell>
          <cell r="S625">
            <v>1511</v>
          </cell>
        </row>
        <row r="626">
          <cell r="A626" t="str">
            <v>ee Estonia</v>
          </cell>
          <cell r="B626" t="str">
            <v>ee</v>
          </cell>
          <cell r="C626" t="str">
            <v>Estonia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 t="str">
            <v>gr Greece</v>
          </cell>
          <cell r="B627" t="str">
            <v>gr</v>
          </cell>
          <cell r="C627" t="str">
            <v>Greece</v>
          </cell>
          <cell r="E627">
            <v>0</v>
          </cell>
          <cell r="F627">
            <v>0</v>
          </cell>
          <cell r="G627">
            <v>135</v>
          </cell>
          <cell r="H627">
            <v>90</v>
          </cell>
          <cell r="I627">
            <v>74</v>
          </cell>
          <cell r="J627">
            <v>102</v>
          </cell>
          <cell r="K627">
            <v>106</v>
          </cell>
          <cell r="L627">
            <v>114</v>
          </cell>
          <cell r="M627">
            <v>160</v>
          </cell>
          <cell r="N627">
            <v>194</v>
          </cell>
          <cell r="O627">
            <v>163</v>
          </cell>
          <cell r="P627">
            <v>103</v>
          </cell>
          <cell r="Q627">
            <v>108</v>
          </cell>
          <cell r="R627">
            <v>141</v>
          </cell>
          <cell r="S627">
            <v>139</v>
          </cell>
        </row>
        <row r="628">
          <cell r="A628" t="str">
            <v>es Spain</v>
          </cell>
          <cell r="B628" t="str">
            <v>es</v>
          </cell>
          <cell r="C628" t="str">
            <v>Spain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376</v>
          </cell>
          <cell r="K628">
            <v>0</v>
          </cell>
          <cell r="L628">
            <v>576</v>
          </cell>
          <cell r="M628">
            <v>396</v>
          </cell>
          <cell r="N628">
            <v>1350</v>
          </cell>
          <cell r="O628">
            <v>391</v>
          </cell>
          <cell r="P628">
            <v>1810</v>
          </cell>
          <cell r="Q628">
            <v>1565</v>
          </cell>
          <cell r="R628">
            <v>1423</v>
          </cell>
          <cell r="S628">
            <v>3657</v>
          </cell>
        </row>
        <row r="629">
          <cell r="A629" t="str">
            <v>fr France</v>
          </cell>
          <cell r="B629" t="str">
            <v>fr</v>
          </cell>
          <cell r="C629" t="str">
            <v>France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3038</v>
          </cell>
          <cell r="Q629">
            <v>5</v>
          </cell>
          <cell r="R629">
            <v>27</v>
          </cell>
          <cell r="S629">
            <v>10</v>
          </cell>
        </row>
        <row r="630">
          <cell r="A630" t="str">
            <v>ie Ireland</v>
          </cell>
          <cell r="B630" t="str">
            <v>ie</v>
          </cell>
          <cell r="C630" t="str">
            <v>Ireland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</v>
          </cell>
          <cell r="L630">
            <v>62</v>
          </cell>
          <cell r="M630">
            <v>1</v>
          </cell>
          <cell r="N630">
            <v>42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A631" t="str">
            <v>it Italy</v>
          </cell>
          <cell r="B631" t="str">
            <v>it</v>
          </cell>
          <cell r="C631" t="str">
            <v>Italy</v>
          </cell>
          <cell r="E631">
            <v>1477</v>
          </cell>
          <cell r="F631">
            <v>1299</v>
          </cell>
          <cell r="G631">
            <v>415</v>
          </cell>
          <cell r="H631">
            <v>392</v>
          </cell>
          <cell r="I631">
            <v>462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1102</v>
          </cell>
          <cell r="P631">
            <v>9108</v>
          </cell>
          <cell r="Q631">
            <v>1053</v>
          </cell>
          <cell r="R631">
            <v>1949</v>
          </cell>
          <cell r="S631">
            <v>1233</v>
          </cell>
        </row>
        <row r="632">
          <cell r="A632" t="str">
            <v>cy Cyprus</v>
          </cell>
          <cell r="B632" t="str">
            <v>cy</v>
          </cell>
          <cell r="C632" t="str">
            <v>Cyprus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 t="str">
            <v>lv Latvia</v>
          </cell>
          <cell r="B633" t="str">
            <v>lv</v>
          </cell>
          <cell r="C633" t="str">
            <v>Latvia</v>
          </cell>
          <cell r="E633">
            <v>44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 t="str">
            <v>lt Lithuania</v>
          </cell>
          <cell r="B634" t="str">
            <v>lt</v>
          </cell>
          <cell r="C634" t="str">
            <v>Lithuania</v>
          </cell>
          <cell r="E634">
            <v>38</v>
          </cell>
          <cell r="F634">
            <v>34</v>
          </cell>
          <cell r="G634">
            <v>17</v>
          </cell>
          <cell r="H634">
            <v>17</v>
          </cell>
          <cell r="I634">
            <v>22</v>
          </cell>
          <cell r="J634">
            <v>29</v>
          </cell>
          <cell r="K634">
            <v>34</v>
          </cell>
          <cell r="L634">
            <v>44</v>
          </cell>
          <cell r="M634">
            <v>52</v>
          </cell>
          <cell r="N634">
            <v>60</v>
          </cell>
          <cell r="O634">
            <v>91</v>
          </cell>
          <cell r="P634">
            <v>68</v>
          </cell>
          <cell r="Q634">
            <v>138</v>
          </cell>
          <cell r="R634">
            <v>167</v>
          </cell>
          <cell r="S634">
            <v>170</v>
          </cell>
        </row>
        <row r="635">
          <cell r="A635" t="str">
            <v>lu Luxembourg (Grand-Duché)</v>
          </cell>
          <cell r="B635" t="str">
            <v>lu</v>
          </cell>
          <cell r="C635" t="str">
            <v>Luxembourg (Grand-Duché)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21</v>
          </cell>
          <cell r="J635">
            <v>11</v>
          </cell>
          <cell r="K635">
            <v>5</v>
          </cell>
          <cell r="L635">
            <v>0</v>
          </cell>
          <cell r="M635">
            <v>0</v>
          </cell>
          <cell r="N635">
            <v>2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 t="str">
            <v>hu Hungary</v>
          </cell>
          <cell r="B636" t="str">
            <v>hu</v>
          </cell>
          <cell r="C636" t="str">
            <v>Hungary</v>
          </cell>
          <cell r="E636">
            <v>34</v>
          </cell>
          <cell r="F636">
            <v>48</v>
          </cell>
          <cell r="G636">
            <v>91</v>
          </cell>
          <cell r="H636">
            <v>77</v>
          </cell>
          <cell r="I636">
            <v>90</v>
          </cell>
          <cell r="J636">
            <v>95</v>
          </cell>
          <cell r="K636">
            <v>83</v>
          </cell>
          <cell r="L636">
            <v>85</v>
          </cell>
          <cell r="M636">
            <v>105</v>
          </cell>
          <cell r="N636">
            <v>244</v>
          </cell>
          <cell r="O636">
            <v>110</v>
          </cell>
          <cell r="P636">
            <v>123</v>
          </cell>
          <cell r="Q636">
            <v>73</v>
          </cell>
          <cell r="R636">
            <v>194</v>
          </cell>
          <cell r="S636">
            <v>4</v>
          </cell>
        </row>
        <row r="637">
          <cell r="A637" t="str">
            <v>mt Malta</v>
          </cell>
          <cell r="B637" t="str">
            <v>mt</v>
          </cell>
          <cell r="C637" t="str">
            <v>Malta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 t="str">
            <v>nl Netherlands</v>
          </cell>
          <cell r="B638" t="str">
            <v>nl</v>
          </cell>
          <cell r="C638" t="str">
            <v>Netherlands</v>
          </cell>
          <cell r="E638">
            <v>0</v>
          </cell>
          <cell r="F638">
            <v>0</v>
          </cell>
          <cell r="G638">
            <v>153</v>
          </cell>
          <cell r="H638">
            <v>157</v>
          </cell>
          <cell r="I638">
            <v>390</v>
          </cell>
          <cell r="J638">
            <v>322</v>
          </cell>
          <cell r="K638">
            <v>449</v>
          </cell>
          <cell r="L638">
            <v>646</v>
          </cell>
          <cell r="M638">
            <v>423</v>
          </cell>
          <cell r="N638">
            <v>783</v>
          </cell>
          <cell r="O638">
            <v>1175</v>
          </cell>
          <cell r="P638">
            <v>255</v>
          </cell>
          <cell r="Q638">
            <v>1327</v>
          </cell>
          <cell r="R638">
            <v>252</v>
          </cell>
          <cell r="S638">
            <v>203</v>
          </cell>
        </row>
        <row r="639">
          <cell r="A639" t="str">
            <v>at Austria</v>
          </cell>
          <cell r="B639" t="str">
            <v>at</v>
          </cell>
          <cell r="C639" t="str">
            <v>Austria</v>
          </cell>
          <cell r="E639">
            <v>115</v>
          </cell>
          <cell r="F639">
            <v>166</v>
          </cell>
          <cell r="G639">
            <v>276</v>
          </cell>
          <cell r="H639">
            <v>367</v>
          </cell>
          <cell r="I639">
            <v>150</v>
          </cell>
          <cell r="J639">
            <v>752</v>
          </cell>
          <cell r="K639">
            <v>341</v>
          </cell>
          <cell r="L639">
            <v>195</v>
          </cell>
          <cell r="M639">
            <v>8</v>
          </cell>
          <cell r="N639">
            <v>377</v>
          </cell>
          <cell r="O639">
            <v>170</v>
          </cell>
          <cell r="P639">
            <v>187</v>
          </cell>
          <cell r="Q639">
            <v>312</v>
          </cell>
          <cell r="R639">
            <v>195</v>
          </cell>
          <cell r="S639">
            <v>229</v>
          </cell>
        </row>
        <row r="640">
          <cell r="A640" t="str">
            <v>pl Poland</v>
          </cell>
          <cell r="B640" t="str">
            <v>pl</v>
          </cell>
          <cell r="C640" t="str">
            <v>Poland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331</v>
          </cell>
          <cell r="P640">
            <v>322</v>
          </cell>
          <cell r="Q640">
            <v>464</v>
          </cell>
          <cell r="R640">
            <v>287</v>
          </cell>
          <cell r="S640">
            <v>331</v>
          </cell>
        </row>
        <row r="641">
          <cell r="A641" t="str">
            <v>pt Portugal</v>
          </cell>
          <cell r="B641" t="str">
            <v>pt</v>
          </cell>
          <cell r="C641" t="str">
            <v>Portugal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>
            <v>1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1</v>
          </cell>
          <cell r="Q641">
            <v>2</v>
          </cell>
          <cell r="R641">
            <v>6</v>
          </cell>
          <cell r="S641">
            <v>8</v>
          </cell>
        </row>
        <row r="642">
          <cell r="A642" t="str">
            <v>si Slovenia</v>
          </cell>
          <cell r="B642" t="str">
            <v>si</v>
          </cell>
          <cell r="C642" t="str">
            <v>Slovenia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3</v>
          </cell>
          <cell r="Q642">
            <v>0</v>
          </cell>
          <cell r="R642">
            <v>6</v>
          </cell>
          <cell r="S642">
            <v>5</v>
          </cell>
        </row>
        <row r="643">
          <cell r="A643" t="str">
            <v>sk Slovakia</v>
          </cell>
          <cell r="B643" t="str">
            <v>sk</v>
          </cell>
          <cell r="C643" t="str">
            <v>Slovakia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213</v>
          </cell>
          <cell r="Q643">
            <v>200</v>
          </cell>
          <cell r="R643">
            <v>141</v>
          </cell>
          <cell r="S643">
            <v>69</v>
          </cell>
        </row>
        <row r="644">
          <cell r="A644" t="str">
            <v>fi Finland</v>
          </cell>
          <cell r="B644" t="str">
            <v>fi</v>
          </cell>
          <cell r="C644" t="str">
            <v>Finland</v>
          </cell>
          <cell r="E644">
            <v>0</v>
          </cell>
          <cell r="F644">
            <v>4386</v>
          </cell>
          <cell r="G644">
            <v>358</v>
          </cell>
          <cell r="H644">
            <v>405</v>
          </cell>
          <cell r="I644">
            <v>362</v>
          </cell>
          <cell r="J644">
            <v>121</v>
          </cell>
          <cell r="K644">
            <v>404</v>
          </cell>
          <cell r="L644">
            <v>1239</v>
          </cell>
          <cell r="M644">
            <v>2198</v>
          </cell>
          <cell r="N644">
            <v>333</v>
          </cell>
          <cell r="O644">
            <v>324</v>
          </cell>
          <cell r="P644">
            <v>276</v>
          </cell>
          <cell r="Q644">
            <v>390</v>
          </cell>
          <cell r="R644">
            <v>474</v>
          </cell>
          <cell r="S644">
            <v>475</v>
          </cell>
        </row>
        <row r="645">
          <cell r="A645" t="str">
            <v>se Sweden</v>
          </cell>
          <cell r="B645" t="str">
            <v>se</v>
          </cell>
          <cell r="C645" t="str">
            <v>Sweden</v>
          </cell>
          <cell r="E645">
            <v>228</v>
          </cell>
          <cell r="F645">
            <v>262</v>
          </cell>
          <cell r="G645">
            <v>291</v>
          </cell>
          <cell r="H645">
            <v>429</v>
          </cell>
          <cell r="I645">
            <v>577</v>
          </cell>
          <cell r="J645">
            <v>5</v>
          </cell>
          <cell r="K645">
            <v>0</v>
          </cell>
          <cell r="L645">
            <v>61</v>
          </cell>
          <cell r="M645">
            <v>328</v>
          </cell>
          <cell r="N645">
            <v>521</v>
          </cell>
          <cell r="O645">
            <v>207</v>
          </cell>
          <cell r="P645">
            <v>161</v>
          </cell>
          <cell r="Q645">
            <v>177</v>
          </cell>
          <cell r="R645">
            <v>0</v>
          </cell>
          <cell r="S645">
            <v>745</v>
          </cell>
        </row>
        <row r="646">
          <cell r="A646" t="str">
            <v>uk United Kingdom</v>
          </cell>
          <cell r="B646" t="str">
            <v>uk</v>
          </cell>
          <cell r="C646" t="str">
            <v>United Kingdom</v>
          </cell>
          <cell r="E646">
            <v>1675</v>
          </cell>
          <cell r="F646">
            <v>325</v>
          </cell>
          <cell r="G646">
            <v>0</v>
          </cell>
          <cell r="H646">
            <v>67</v>
          </cell>
          <cell r="I646">
            <v>856</v>
          </cell>
          <cell r="J646">
            <v>335</v>
          </cell>
          <cell r="K646">
            <v>325</v>
          </cell>
          <cell r="L646">
            <v>336</v>
          </cell>
          <cell r="M646">
            <v>322</v>
          </cell>
          <cell r="N646">
            <v>0</v>
          </cell>
          <cell r="O646">
            <v>74</v>
          </cell>
          <cell r="P646">
            <v>72</v>
          </cell>
          <cell r="Q646">
            <v>342</v>
          </cell>
          <cell r="R646">
            <v>2242</v>
          </cell>
          <cell r="S646">
            <v>3500</v>
          </cell>
        </row>
        <row r="647">
          <cell r="A647" t="str">
            <v>bg Bulgaria</v>
          </cell>
          <cell r="B647" t="str">
            <v>bg</v>
          </cell>
          <cell r="C647" t="str">
            <v>Bulgaria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3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6</v>
          </cell>
          <cell r="S647">
            <v>19</v>
          </cell>
        </row>
        <row r="648">
          <cell r="A648" t="str">
            <v>hr Croatia</v>
          </cell>
          <cell r="B648" t="str">
            <v>hr</v>
          </cell>
          <cell r="C648" t="str">
            <v>Croatia</v>
          </cell>
          <cell r="E648">
            <v>0</v>
          </cell>
          <cell r="F648">
            <v>0</v>
          </cell>
          <cell r="G648">
            <v>0</v>
          </cell>
          <cell r="H648">
            <v>18</v>
          </cell>
          <cell r="I648">
            <v>1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 t="str">
            <v>ro Romania</v>
          </cell>
          <cell r="B649" t="str">
            <v>ro</v>
          </cell>
          <cell r="C649" t="str">
            <v>Romania</v>
          </cell>
          <cell r="E649">
            <v>101</v>
          </cell>
          <cell r="F649">
            <v>89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1</v>
          </cell>
        </row>
        <row r="650">
          <cell r="A650" t="str">
            <v>tr Turkey</v>
          </cell>
          <cell r="B650" t="str">
            <v>tr</v>
          </cell>
          <cell r="C650" t="str">
            <v>Turkey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5</v>
          </cell>
          <cell r="N650">
            <v>55</v>
          </cell>
          <cell r="O650">
            <v>54</v>
          </cell>
          <cell r="P650">
            <v>97</v>
          </cell>
          <cell r="Q650">
            <v>44</v>
          </cell>
          <cell r="R650">
            <v>36</v>
          </cell>
          <cell r="S650">
            <v>28</v>
          </cell>
        </row>
        <row r="651">
          <cell r="A651" t="str">
            <v>is Iceland</v>
          </cell>
          <cell r="B651" t="str">
            <v>is</v>
          </cell>
          <cell r="C651" t="str">
            <v>Iceland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6</v>
          </cell>
          <cell r="S651">
            <v>0</v>
          </cell>
        </row>
        <row r="652">
          <cell r="A652" t="str">
            <v>no Norway</v>
          </cell>
          <cell r="B652" t="str">
            <v>no</v>
          </cell>
          <cell r="C652" t="str">
            <v>Norway</v>
          </cell>
          <cell r="E652">
            <v>466</v>
          </cell>
          <cell r="F652">
            <v>429</v>
          </cell>
          <cell r="G652">
            <v>441</v>
          </cell>
          <cell r="H652">
            <v>467</v>
          </cell>
          <cell r="I652">
            <v>528</v>
          </cell>
          <cell r="J652">
            <v>0</v>
          </cell>
          <cell r="K652">
            <v>0</v>
          </cell>
          <cell r="L652">
            <v>8</v>
          </cell>
          <cell r="M652">
            <v>7</v>
          </cell>
          <cell r="N652">
            <v>199</v>
          </cell>
          <cell r="O652">
            <v>191</v>
          </cell>
          <cell r="P652">
            <v>120</v>
          </cell>
          <cell r="Q652">
            <v>180</v>
          </cell>
          <cell r="R652">
            <v>60</v>
          </cell>
          <cell r="S652">
            <v>31</v>
          </cell>
        </row>
      </sheetData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U41"/>
  <sheetViews>
    <sheetView tabSelected="1" workbookViewId="0">
      <selection activeCell="M19" sqref="M19"/>
    </sheetView>
  </sheetViews>
  <sheetFormatPr defaultColWidth="8" defaultRowHeight="11.25"/>
  <cols>
    <col min="1" max="16384" width="8" style="4"/>
  </cols>
  <sheetData>
    <row r="2" spans="1:21">
      <c r="A2" s="1"/>
      <c r="B2" s="2">
        <v>1990</v>
      </c>
      <c r="C2" s="2">
        <v>1991</v>
      </c>
      <c r="D2" s="2">
        <v>1992</v>
      </c>
      <c r="E2" s="2">
        <v>1993</v>
      </c>
      <c r="F2" s="2">
        <v>1994</v>
      </c>
      <c r="G2" s="2">
        <v>1995</v>
      </c>
      <c r="H2" s="2">
        <v>1996</v>
      </c>
      <c r="I2" s="2">
        <v>1997</v>
      </c>
      <c r="J2" s="2">
        <v>1998</v>
      </c>
      <c r="K2" s="2">
        <v>1999</v>
      </c>
      <c r="L2" s="2">
        <v>2000</v>
      </c>
      <c r="M2" s="2">
        <v>2001</v>
      </c>
      <c r="N2" s="2">
        <v>2002</v>
      </c>
      <c r="O2" s="2">
        <v>2003</v>
      </c>
      <c r="P2" s="2">
        <v>2004</v>
      </c>
      <c r="Q2" s="2">
        <v>2005</v>
      </c>
      <c r="R2" s="3">
        <v>2006</v>
      </c>
      <c r="S2" s="3">
        <v>2007</v>
      </c>
      <c r="T2" s="3">
        <v>2008</v>
      </c>
      <c r="U2" s="3">
        <v>2009</v>
      </c>
    </row>
    <row r="3" spans="1:21">
      <c r="A3" s="1" t="s">
        <v>0</v>
      </c>
      <c r="B3" s="5">
        <f>[1]Elec_annual_data1!C$28/[1]Elec_annual_data1!$C$28</f>
        <v>1</v>
      </c>
      <c r="C3" s="5">
        <f>[1]Elec_annual_data1!D$28/[1]Elec_annual_data1!$C$28</f>
        <v>1.0314167347077421</v>
      </c>
      <c r="D3" s="5">
        <f>[1]Elec_annual_data1!E$28/[1]Elec_annual_data1!$C$28</f>
        <v>1.0408372260376946</v>
      </c>
      <c r="E3" s="5">
        <f>[1]Elec_annual_data1!F$28/[1]Elec_annual_data1!$C$28</f>
        <v>1.0846812595378073</v>
      </c>
      <c r="F3" s="5">
        <f>[1]Elec_annual_data1!G$28/[1]Elec_annual_data1!$C$28</f>
        <v>1.0803421470114976</v>
      </c>
      <c r="G3" s="5">
        <f>[1]Elec_annual_data1!H$28/[1]Elec_annual_data1!$C$28</f>
        <v>1.1081419062152849</v>
      </c>
      <c r="H3" s="5">
        <f>[1]Elec_annual_data1!I$28/[1]Elec_annual_data1!$C$28</f>
        <v>1.1649038890978698</v>
      </c>
      <c r="I3" s="5">
        <f>[1]Elec_annual_data1!J$28/[1]Elec_annual_data1!$C$28</f>
        <v>1.1796020194675056</v>
      </c>
      <c r="J3" s="5">
        <f>[1]Elec_annual_data1!K$28/[1]Elec_annual_data1!$C$28</f>
        <v>1.173599727248595</v>
      </c>
      <c r="K3" s="5">
        <f>[1]Elec_annual_data1!L$28/[1]Elec_annual_data1!$C$28</f>
        <v>1.1868510674166493</v>
      </c>
      <c r="L3" s="5">
        <f>[1]Elec_annual_data1!M$28/[1]Elec_annual_data1!$C$28</f>
        <v>1.1888753156204277</v>
      </c>
      <c r="M3" s="5">
        <f>[1]Elec_annual_data1!N$28/[1]Elec_annual_data1!$C$28</f>
        <v>1.2316411759007526</v>
      </c>
      <c r="N3" s="5">
        <f>[1]Elec_annual_data1!O$28/[1]Elec_annual_data1!$C$28</f>
        <v>1.2457442351700858</v>
      </c>
      <c r="O3" s="5">
        <f>[1]Elec_annual_data1!P$28/[1]Elec_annual_data1!$C$28</f>
        <v>1.2528699914324859</v>
      </c>
      <c r="P3" s="5">
        <f>[1]Elec_annual_data1!Q$28/[1]Elec_annual_data1!$C$28</f>
        <v>1.2686928439240472</v>
      </c>
      <c r="Q3" s="5">
        <f>[1]Elec_annual_data1!R$28/[1]Elec_annual_data1!$C$28</f>
        <v>1.2551835976765808</v>
      </c>
      <c r="R3" s="5">
        <f>[1]Elec_annual_data1!S$28/[1]Elec_annual_data1!$C$28</f>
        <v>1.2453429081489515</v>
      </c>
      <c r="S3" s="5">
        <f>[1]Elec_annual_data1!T$28/[1]Elec_annual_data1!$C$28</f>
        <v>1.1766518255347147</v>
      </c>
      <c r="T3" s="5">
        <f>[1]Elec_annual_data1!U$28/[1]Elec_annual_data1!$C$28</f>
        <v>1.1790899815439893</v>
      </c>
      <c r="U3" s="5">
        <f>[1]Elec_annual_data1!V$28/[1]Elec_annual_data1!$C$28</f>
        <v>1.1247095411410519</v>
      </c>
    </row>
    <row r="4" spans="1:21">
      <c r="A4" s="1" t="s">
        <v>1</v>
      </c>
      <c r="B4" s="6">
        <f>'[1]Fig 2 Data'!K23/'[1]Fig 2 Data'!$K$23</f>
        <v>1</v>
      </c>
      <c r="C4" s="6">
        <f>'[1]Fig 2 Data'!L23/'[1]Fig 2 Data'!$K$23</f>
        <v>1.0239162929745889</v>
      </c>
      <c r="D4" s="6">
        <f>'[1]Fig 2 Data'!M23/'[1]Fig 2 Data'!$K$23</f>
        <v>0.96472346786248131</v>
      </c>
      <c r="E4" s="6">
        <f>'[1]Fig 2 Data'!N23/'[1]Fig 2 Data'!$K$23</f>
        <v>0.99641255605381163</v>
      </c>
      <c r="F4" s="6">
        <f>'[1]Fig 2 Data'!O23/'[1]Fig 2 Data'!$K$23</f>
        <v>1.0780269058295964</v>
      </c>
      <c r="G4" s="6">
        <f>'[1]Fig 2 Data'!P23/'[1]Fig 2 Data'!$K$23</f>
        <v>1.2382660687593423</v>
      </c>
      <c r="H4" s="6">
        <f>'[1]Fig 2 Data'!Q23/'[1]Fig 2 Data'!$K$23</f>
        <v>1.0005979073243647</v>
      </c>
      <c r="I4" s="6">
        <f>'[1]Fig 2 Data'!R23/'[1]Fig 2 Data'!$K$23</f>
        <v>0.97070254110612852</v>
      </c>
      <c r="J4" s="6">
        <f>'[1]Fig 2 Data'!S23/'[1]Fig 2 Data'!$K$23</f>
        <v>0.99880418535127058</v>
      </c>
      <c r="K4" s="6">
        <f>'[1]Fig 2 Data'!T23/'[1]Fig 2 Data'!$K$23</f>
        <v>0.94514200298953666</v>
      </c>
      <c r="L4" s="6">
        <f>'[1]Fig 2 Data'!U23/'[1]Fig 2 Data'!$K$23</f>
        <v>0.96636771300448432</v>
      </c>
      <c r="M4" s="6">
        <f>'[1]Fig 2 Data'!V23/'[1]Fig 2 Data'!$K$23</f>
        <v>0.96053811659192823</v>
      </c>
      <c r="N4" s="6">
        <f>'[1]Fig 2 Data'!W23/'[1]Fig 2 Data'!$K$23</f>
        <v>1.0669656203288491</v>
      </c>
      <c r="O4" s="6">
        <f>'[1]Fig 2 Data'!X23/'[1]Fig 2 Data'!$K$23</f>
        <v>1.0047832585949177</v>
      </c>
      <c r="P4" s="6">
        <f>'[1]Fig 2 Data'!Y23/'[1]Fig 2 Data'!$K$23</f>
        <v>0.75097159940209268</v>
      </c>
      <c r="Q4" s="6">
        <f>'[1]Fig 2 Data'!Z23/'[1]Fig 2 Data'!$K$23</f>
        <v>0.92944693572496262</v>
      </c>
      <c r="R4" s="6">
        <f>'[1]Fig 2 Data'!AA23/'[1]Fig 2 Data'!$K$23</f>
        <v>0.92107623318385645</v>
      </c>
      <c r="S4" s="6">
        <f>'[1]Fig 2 Data'!AB23/'[1]Fig 2 Data'!$K$23</f>
        <v>0.88281016442451421</v>
      </c>
      <c r="T4" s="6">
        <f>'[1]Fig 2 Data'!AC23/'[1]Fig 2 Data'!$K$23</f>
        <v>0.65022421524663676</v>
      </c>
      <c r="U4" s="6">
        <f>'[1]Fig 2 Data'!AD23/'[1]Fig 2 Data'!$K$23</f>
        <v>0.67144992526158442</v>
      </c>
    </row>
    <row r="5" spans="1:21">
      <c r="A5" s="7"/>
      <c r="B5" s="8">
        <f t="shared" ref="B5:S5" si="0">B3-B4</f>
        <v>0</v>
      </c>
      <c r="C5" s="8">
        <f t="shared" si="0"/>
        <v>7.5004417331532292E-3</v>
      </c>
      <c r="D5" s="8">
        <f t="shared" si="0"/>
        <v>7.6113758175213264E-2</v>
      </c>
      <c r="E5" s="8">
        <f t="shared" si="0"/>
        <v>8.8268703483995625E-2</v>
      </c>
      <c r="F5" s="8">
        <f t="shared" si="0"/>
        <v>2.3152411819011842E-3</v>
      </c>
      <c r="G5" s="8">
        <f t="shared" si="0"/>
        <v>-0.13012416254405745</v>
      </c>
      <c r="H5" s="8">
        <f t="shared" si="0"/>
        <v>0.16430598177350508</v>
      </c>
      <c r="I5" s="8">
        <f t="shared" si="0"/>
        <v>0.20889947836137712</v>
      </c>
      <c r="J5" s="8">
        <f t="shared" si="0"/>
        <v>0.17479554189732438</v>
      </c>
      <c r="K5" s="8">
        <f t="shared" si="0"/>
        <v>0.2417090644271126</v>
      </c>
      <c r="L5" s="8">
        <f t="shared" si="0"/>
        <v>0.22250760261594338</v>
      </c>
      <c r="M5" s="8">
        <f t="shared" si="0"/>
        <v>0.27110305930882439</v>
      </c>
      <c r="N5" s="8">
        <f t="shared" si="0"/>
        <v>0.17877861484123669</v>
      </c>
      <c r="O5" s="8">
        <f t="shared" si="0"/>
        <v>0.24808673283756821</v>
      </c>
      <c r="P5" s="8">
        <f t="shared" si="0"/>
        <v>0.51772124452195456</v>
      </c>
      <c r="Q5" s="8">
        <f t="shared" si="0"/>
        <v>0.32573666195161821</v>
      </c>
      <c r="R5" s="8">
        <f t="shared" si="0"/>
        <v>0.32426667496509509</v>
      </c>
      <c r="S5" s="8">
        <f t="shared" si="0"/>
        <v>0.29384166111020049</v>
      </c>
      <c r="T5" s="8">
        <f>T3-T4</f>
        <v>0.52886576629735249</v>
      </c>
      <c r="U5" s="8">
        <f>U3-U4</f>
        <v>0.4532596158794675</v>
      </c>
    </row>
    <row r="6" spans="1:21" customFormat="1" ht="12.75">
      <c r="A6" s="9" t="s">
        <v>2</v>
      </c>
    </row>
    <row r="41" customFormat="1" ht="12.75"/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 3 data</vt:lpstr>
      <vt:lpstr>Fig 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2012-02-02T12:20:09Z</dcterms:created>
  <dcterms:modified xsi:type="dcterms:W3CDTF">2012-02-02T12:20:15Z</dcterms:modified>
</cp:coreProperties>
</file>