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graph 1_intensity-UC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31" i="1" l="1"/>
  <c r="G31" i="1"/>
  <c r="F31" i="1"/>
  <c r="H30" i="1"/>
  <c r="G30" i="1"/>
  <c r="F30" i="1"/>
  <c r="E30" i="1" l="1"/>
  <c r="J30" i="1"/>
  <c r="H31" i="1"/>
  <c r="E31" i="1"/>
</calcChain>
</file>

<file path=xl/sharedStrings.xml><?xml version="1.0" encoding="utf-8"?>
<sst xmlns="http://schemas.openxmlformats.org/spreadsheetml/2006/main" count="10" uniqueCount="10">
  <si>
    <t>graph 1 : Energy intensity and unit consumption in services in EU27</t>
  </si>
  <si>
    <t>Total</t>
  </si>
  <si>
    <t>ODYSSEE</t>
  </si>
  <si>
    <t>Intensity</t>
  </si>
  <si>
    <t>Unit consumption</t>
  </si>
  <si>
    <t>2000-2009</t>
  </si>
  <si>
    <t>2000-2007</t>
  </si>
  <si>
    <t>2005-2009</t>
  </si>
  <si>
    <t>koe/E00</t>
  </si>
  <si>
    <t>toe/emp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</si>
</sst>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0" fillId="0" borderId="0" xfId="0" applyNumberFormat="1"/>
    <xf numFmtId="165" fontId="1" fillId="0" borderId="0" xfId="1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165" fontId="3" fillId="2" borderId="0" xfId="1" applyNumberFormat="1" applyFont="1" applyFill="1"/>
    <xf numFmtId="165" fontId="4" fillId="0" borderId="0" xfId="1" applyNumberFormat="1" applyFont="1"/>
    <xf numFmtId="165" fontId="3" fillId="0" borderId="0" xfId="1" applyNumberFormat="1" applyFont="1"/>
    <xf numFmtId="0" fontId="0" fillId="0" borderId="0" xfId="0" applyFill="1"/>
    <xf numFmtId="2" fontId="0" fillId="0" borderId="0" xfId="0" applyNumberFormat="1"/>
    <xf numFmtId="1" fontId="0" fillId="0" borderId="0" xfId="0" applyNumberFormat="1"/>
    <xf numFmtId="0" fontId="5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30183727034116E-2"/>
          <c:y val="0.17364919385076874"/>
          <c:w val="0.81677296587926485"/>
          <c:h val="0.61090693663292084"/>
        </c:manualLayout>
      </c:layout>
      <c:lineChart>
        <c:grouping val="stacked"/>
        <c:varyColors val="0"/>
        <c:ser>
          <c:idx val="1"/>
          <c:order val="1"/>
          <c:tx>
            <c:strRef>
              <c:f>'graph 1_intensity-UC'!$A$27</c:f>
              <c:strCache>
                <c:ptCount val="1"/>
                <c:pt idx="0">
                  <c:v>Unit consumption</c:v>
                </c:pt>
              </c:strCache>
            </c:strRef>
          </c:tx>
          <c:cat>
            <c:numRef>
              <c:f>'graph 1_intensity-UC'!$B$25:$K$25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'graph 1_intensity-UC'!$B$27:$K$27</c:f>
              <c:numCache>
                <c:formatCode>0.000</c:formatCode>
                <c:ptCount val="10"/>
                <c:pt idx="0">
                  <c:v>1.0002365495541479</c:v>
                </c:pt>
                <c:pt idx="1">
                  <c:v>1.0198738028403846</c:v>
                </c:pt>
                <c:pt idx="2">
                  <c:v>1.0103956950005422</c:v>
                </c:pt>
                <c:pt idx="3">
                  <c:v>1.0247721290035263</c:v>
                </c:pt>
                <c:pt idx="4">
                  <c:v>1.0241374848065223</c:v>
                </c:pt>
                <c:pt idx="5">
                  <c:v>1.0158218277203455</c:v>
                </c:pt>
                <c:pt idx="6">
                  <c:v>1.002850097340523</c:v>
                </c:pt>
                <c:pt idx="7">
                  <c:v>0.97774697833008362</c:v>
                </c:pt>
                <c:pt idx="8">
                  <c:v>0.96349484822517728</c:v>
                </c:pt>
                <c:pt idx="9">
                  <c:v>0.95509738217900231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69504"/>
        <c:axId val="162083584"/>
      </c:lineChart>
      <c:lineChart>
        <c:grouping val="stacked"/>
        <c:varyColors val="0"/>
        <c:ser>
          <c:idx val="0"/>
          <c:order val="0"/>
          <c:tx>
            <c:strRef>
              <c:f>'graph 1_intensity-UC'!$A$26</c:f>
              <c:strCache>
                <c:ptCount val="1"/>
                <c:pt idx="0">
                  <c:v>Intensity</c:v>
                </c:pt>
              </c:strCache>
            </c:strRef>
          </c:tx>
          <c:cat>
            <c:numRef>
              <c:f>'graph 1_intensity-UC'!$B$25:$K$25</c:f>
              <c:numCache>
                <c:formatCode>General</c:formatCode>
                <c:ptCount val="1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</c:numCache>
            </c:numRef>
          </c:cat>
          <c:val>
            <c:numRef>
              <c:f>'graph 1_intensity-UC'!$B$26:$K$26</c:f>
              <c:numCache>
                <c:formatCode>0.000</c:formatCode>
                <c:ptCount val="10"/>
                <c:pt idx="0">
                  <c:v>2.3264730436520532E-2</c:v>
                </c:pt>
                <c:pt idx="1">
                  <c:v>2.3542904951493398E-2</c:v>
                </c:pt>
                <c:pt idx="2">
                  <c:v>2.3322821516599233E-2</c:v>
                </c:pt>
                <c:pt idx="3">
                  <c:v>2.3526679002724073E-2</c:v>
                </c:pt>
                <c:pt idx="4">
                  <c:v>2.3309896781186341E-2</c:v>
                </c:pt>
                <c:pt idx="5">
                  <c:v>2.295298890515934E-2</c:v>
                </c:pt>
                <c:pt idx="6">
                  <c:v>2.2367682584548312E-2</c:v>
                </c:pt>
                <c:pt idx="7">
                  <c:v>2.1525736096122759E-2</c:v>
                </c:pt>
                <c:pt idx="8">
                  <c:v>2.1249169534474744E-2</c:v>
                </c:pt>
                <c:pt idx="9">
                  <c:v>2.1319285412985917E-2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85504"/>
        <c:axId val="162087296"/>
      </c:lineChart>
      <c:catAx>
        <c:axId val="1620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83584"/>
        <c:crosses val="autoZero"/>
        <c:auto val="1"/>
        <c:lblAlgn val="ctr"/>
        <c:lblOffset val="100"/>
        <c:noMultiLvlLbl val="0"/>
      </c:catAx>
      <c:valAx>
        <c:axId val="162083584"/>
        <c:scaling>
          <c:orientation val="minMax"/>
          <c:max val="1.6"/>
          <c:min val="0.60000000000000031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unit consumption : toe/employee</a:t>
                </a:r>
              </a:p>
            </c:rich>
          </c:tx>
          <c:layout>
            <c:manualLayout>
              <c:xMode val="edge"/>
              <c:yMode val="edge"/>
              <c:x val="2.7777942851483187E-3"/>
              <c:y val="1.7100862392200975E-3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69504"/>
        <c:crosses val="autoZero"/>
        <c:crossBetween val="between"/>
        <c:majorUnit val="0.2"/>
      </c:valAx>
      <c:catAx>
        <c:axId val="162085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087296"/>
        <c:crosses val="autoZero"/>
        <c:auto val="1"/>
        <c:lblAlgn val="ctr"/>
        <c:lblOffset val="100"/>
        <c:noMultiLvlLbl val="0"/>
      </c:catAx>
      <c:valAx>
        <c:axId val="162087296"/>
        <c:scaling>
          <c:orientation val="minMax"/>
          <c:min val="1.0000000000000005E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intensity,</a:t>
                </a:r>
              </a:p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koe/€2000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4206943000049517"/>
              <c:y val="2.8905886764154481E-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85504"/>
        <c:crosses val="max"/>
        <c:crossBetween val="between"/>
        <c:majorUnit val="5.0000000000000027E-3"/>
      </c:valAx>
    </c:plotArea>
    <c:legend>
      <c:legendPos val="r"/>
      <c:layout>
        <c:manualLayout>
          <c:xMode val="edge"/>
          <c:yMode val="edge"/>
          <c:x val="0.27128747585797058"/>
          <c:y val="0.92"/>
          <c:w val="0.45742623681473776"/>
          <c:h val="5.7142857142857162E-2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171450</xdr:rowOff>
    </xdr:from>
    <xdr:to>
      <xdr:col>9</xdr:col>
      <xdr:colOff>390525</xdr:colOff>
      <xdr:row>20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4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GDP ECFIN"/>
      <sheetName val="graph 1_intensity-UC"/>
      <sheetName val="graph 2_elec intensity-UC"/>
      <sheetName val="graph 3 electricity intensity"/>
      <sheetName val="graph 4 % change cons cap"/>
      <sheetName val="remarks"/>
    </sheetNames>
    <sheetDataSet>
      <sheetData sheetId="0"/>
      <sheetData sheetId="1"/>
      <sheetData sheetId="2"/>
      <sheetData sheetId="3">
        <row r="25">
          <cell r="B25">
            <v>2000</v>
          </cell>
          <cell r="C25">
            <v>2001</v>
          </cell>
          <cell r="D25">
            <v>2002</v>
          </cell>
          <cell r="E25">
            <v>2003</v>
          </cell>
          <cell r="F25">
            <v>2004</v>
          </cell>
          <cell r="G25">
            <v>2005</v>
          </cell>
          <cell r="H25">
            <v>2006</v>
          </cell>
          <cell r="I25">
            <v>2007</v>
          </cell>
          <cell r="J25">
            <v>2008</v>
          </cell>
          <cell r="K25">
            <v>2009</v>
          </cell>
        </row>
        <row r="26">
          <cell r="A26" t="str">
            <v>Intensity</v>
          </cell>
          <cell r="B26">
            <v>2.3264730436520532E-2</v>
          </cell>
          <cell r="C26">
            <v>2.3542904951493398E-2</v>
          </cell>
          <cell r="D26">
            <v>2.3322821516599233E-2</v>
          </cell>
          <cell r="E26">
            <v>2.3526679002724073E-2</v>
          </cell>
          <cell r="F26">
            <v>2.3309896781186341E-2</v>
          </cell>
          <cell r="G26">
            <v>2.295298890515934E-2</v>
          </cell>
          <cell r="H26">
            <v>2.2367682584548312E-2</v>
          </cell>
          <cell r="I26">
            <v>2.1525736096122759E-2</v>
          </cell>
          <cell r="J26">
            <v>2.1249169534474744E-2</v>
          </cell>
          <cell r="K26">
            <v>2.1319285412985917E-2</v>
          </cell>
        </row>
        <row r="27">
          <cell r="A27" t="str">
            <v>Unit consumption</v>
          </cell>
          <cell r="B27">
            <v>1.0002365495541479</v>
          </cell>
          <cell r="C27">
            <v>1.0198738028403846</v>
          </cell>
          <cell r="D27">
            <v>1.0103956950005422</v>
          </cell>
          <cell r="E27">
            <v>1.0247721290035263</v>
          </cell>
          <cell r="F27">
            <v>1.0241374848065223</v>
          </cell>
          <cell r="G27">
            <v>1.0158218277203455</v>
          </cell>
          <cell r="H27">
            <v>1.002850097340523</v>
          </cell>
          <cell r="I27">
            <v>0.97774697833008362</v>
          </cell>
          <cell r="J27">
            <v>0.96349484822517728</v>
          </cell>
          <cell r="K27">
            <v>0.95509738217900231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tabSelected="1" workbookViewId="0">
      <selection activeCell="M16" sqref="M16"/>
    </sheetView>
  </sheetViews>
  <sheetFormatPr defaultColWidth="11.42578125" defaultRowHeight="15" x14ac:dyDescent="0.25"/>
  <cols>
    <col min="1" max="1" width="11.42578125" customWidth="1"/>
    <col min="2" max="4" width="7.28515625" customWidth="1"/>
    <col min="5" max="5" width="9" customWidth="1"/>
    <col min="6" max="6" width="9.140625" customWidth="1"/>
    <col min="7" max="14" width="7.28515625" customWidth="1"/>
  </cols>
  <sheetData>
    <row r="2" spans="1:8" x14ac:dyDescent="0.25">
      <c r="A2" s="1" t="s">
        <v>0</v>
      </c>
      <c r="B2" s="1"/>
      <c r="C2" s="1"/>
      <c r="D2" s="1"/>
      <c r="E2" s="1"/>
      <c r="F2" s="1"/>
      <c r="G2" s="1"/>
      <c r="H2" s="1"/>
    </row>
    <row r="24" spans="1:19" x14ac:dyDescent="0.25">
      <c r="A24" s="1" t="s">
        <v>1</v>
      </c>
      <c r="B24" t="s">
        <v>2</v>
      </c>
    </row>
    <row r="25" spans="1:19" x14ac:dyDescent="0.25">
      <c r="B25">
        <v>2000</v>
      </c>
      <c r="C25">
        <v>2001</v>
      </c>
      <c r="D25">
        <v>2002</v>
      </c>
      <c r="E25">
        <v>2003</v>
      </c>
      <c r="F25">
        <v>2004</v>
      </c>
      <c r="G25">
        <v>2005</v>
      </c>
      <c r="H25">
        <v>2006</v>
      </c>
      <c r="I25">
        <v>2007</v>
      </c>
      <c r="J25">
        <v>2008</v>
      </c>
      <c r="K25">
        <v>2009</v>
      </c>
    </row>
    <row r="26" spans="1:19" x14ac:dyDescent="0.25">
      <c r="A26" t="s">
        <v>3</v>
      </c>
      <c r="B26" s="2">
        <v>2.3264730436520532E-2</v>
      </c>
      <c r="C26" s="2">
        <v>2.3542904951493398E-2</v>
      </c>
      <c r="D26" s="2">
        <v>2.3322821516599233E-2</v>
      </c>
      <c r="E26" s="2">
        <v>2.3526679002724073E-2</v>
      </c>
      <c r="F26" s="2">
        <v>2.3309896781186341E-2</v>
      </c>
      <c r="G26" s="2">
        <v>2.295298890515934E-2</v>
      </c>
      <c r="H26" s="2">
        <v>2.2367682584548312E-2</v>
      </c>
      <c r="I26" s="2">
        <v>2.1525736096122759E-2</v>
      </c>
      <c r="J26" s="2">
        <v>2.1249169534474744E-2</v>
      </c>
      <c r="K26" s="2">
        <v>2.1319285412985917E-2</v>
      </c>
    </row>
    <row r="27" spans="1:19" x14ac:dyDescent="0.25">
      <c r="A27" t="s">
        <v>4</v>
      </c>
      <c r="B27" s="2">
        <v>1.0002365495541479</v>
      </c>
      <c r="C27" s="2">
        <v>1.0198738028403846</v>
      </c>
      <c r="D27" s="2">
        <v>1.0103956950005422</v>
      </c>
      <c r="E27" s="2">
        <v>1.0247721290035263</v>
      </c>
      <c r="F27" s="2">
        <v>1.0241374848065223</v>
      </c>
      <c r="G27" s="2">
        <v>1.0158218277203455</v>
      </c>
      <c r="H27" s="2">
        <v>1.002850097340523</v>
      </c>
      <c r="I27" s="2">
        <v>0.97774697833008362</v>
      </c>
      <c r="J27" s="2">
        <v>0.96349484822517728</v>
      </c>
      <c r="K27" s="2">
        <v>0.95509738217900231</v>
      </c>
    </row>
    <row r="28" spans="1:19" x14ac:dyDescent="0.25">
      <c r="P28" s="3"/>
    </row>
    <row r="29" spans="1:19" x14ac:dyDescent="0.25">
      <c r="D29" s="4"/>
      <c r="E29" s="4" t="s">
        <v>5</v>
      </c>
      <c r="F29" s="5" t="s">
        <v>6</v>
      </c>
      <c r="G29" s="5">
        <v>2008</v>
      </c>
      <c r="H29" s="5">
        <v>2009</v>
      </c>
      <c r="J29" t="s">
        <v>7</v>
      </c>
      <c r="P29" s="3"/>
    </row>
    <row r="30" spans="1:19" x14ac:dyDescent="0.25">
      <c r="A30" s="1"/>
      <c r="D30" s="6" t="s">
        <v>8</v>
      </c>
      <c r="E30" s="7">
        <f>((K26/B26)^(1/9))-1</f>
        <v>-9.6560136340271274E-3</v>
      </c>
      <c r="F30" s="8">
        <f>((I26/B26)^(1/7))-1</f>
        <v>-1.103710376771061E-2</v>
      </c>
      <c r="G30" s="8">
        <f>J26/I26-1</f>
        <v>-1.2848181377538626E-2</v>
      </c>
      <c r="H30" s="8">
        <f>K26/J26-1</f>
        <v>3.2996997081422563E-3</v>
      </c>
      <c r="J30" s="3">
        <f>((K26/G26)^(1/4))-1</f>
        <v>-1.8289696241042486E-2</v>
      </c>
      <c r="P30" s="3"/>
    </row>
    <row r="31" spans="1:19" x14ac:dyDescent="0.25">
      <c r="D31" s="6" t="s">
        <v>9</v>
      </c>
      <c r="E31" s="9">
        <f>((K27/B27)^(1/9))-1</f>
        <v>-5.117803015898037E-3</v>
      </c>
      <c r="F31" s="8">
        <f>((I27/B27)^(1/7))-1</f>
        <v>-3.2434254607865975E-3</v>
      </c>
      <c r="G31" s="8">
        <f>J27/I27-1</f>
        <v>-1.4576501304302547E-2</v>
      </c>
      <c r="H31" s="8">
        <f>K27/J27-1</f>
        <v>-8.7156314967783421E-3</v>
      </c>
      <c r="J31" s="3">
        <f>((K27/G27)^(1/4))-1</f>
        <v>-1.5291858781680601E-2</v>
      </c>
    </row>
    <row r="32" spans="1:19" x14ac:dyDescent="0.25">
      <c r="O32" s="10"/>
      <c r="P32" s="3"/>
      <c r="Q32" s="3"/>
      <c r="R32" s="3"/>
      <c r="S32" s="11"/>
    </row>
    <row r="33" spans="1:19" x14ac:dyDescent="0.25">
      <c r="B33" s="2"/>
      <c r="C33" s="2"/>
      <c r="D33" s="2"/>
      <c r="E33" s="2"/>
      <c r="F33" s="2"/>
      <c r="G33" s="2"/>
      <c r="H33" s="2"/>
      <c r="I33" s="2"/>
      <c r="J33" s="2"/>
      <c r="K33" s="12"/>
      <c r="L33" s="12"/>
      <c r="M33" s="12"/>
      <c r="N33" s="12"/>
      <c r="O33" s="10"/>
      <c r="P33" s="3"/>
      <c r="Q33" s="3"/>
      <c r="R33" s="3"/>
      <c r="S33" s="11"/>
    </row>
    <row r="34" spans="1:19" x14ac:dyDescent="0.25">
      <c r="B34" s="2"/>
      <c r="C34" s="2"/>
      <c r="D34" s="2"/>
      <c r="E34" s="2"/>
      <c r="F34" s="2"/>
      <c r="G34" s="2"/>
      <c r="H34" s="2"/>
      <c r="I34" s="2"/>
      <c r="J34" s="2"/>
    </row>
    <row r="35" spans="1:19" s="10" customFormat="1" x14ac:dyDescent="0.25">
      <c r="A35" s="13"/>
    </row>
    <row r="36" spans="1:19" s="10" customFormat="1" x14ac:dyDescent="0.25">
      <c r="A36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1_intensity-UC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2012-03-01T12:36:28Z</dcterms:created>
  <dcterms:modified xsi:type="dcterms:W3CDTF">2012-03-01T12:36:52Z</dcterms:modified>
</cp:coreProperties>
</file>