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1 Emissions index ALL" sheetId="1" r:id="rId1"/>
    <sheet name="Fig1 data" sheetId="2" r:id="rId2"/>
  </sheets>
  <externalReferences>
    <externalReference r:id="rId3"/>
    <externalReference r:id="rId4"/>
  </externalReferences>
  <definedNames>
    <definedName name="InvYear">[2]LKUP!$K$11</definedName>
    <definedName name="RepYear">[2]LKUP!$K$12</definedName>
  </definedNames>
  <calcPr calcId="145621"/>
</workbook>
</file>

<file path=xl/calcChain.xml><?xml version="1.0" encoding="utf-8"?>
<calcChain xmlns="http://schemas.openxmlformats.org/spreadsheetml/2006/main">
  <c r="Y13" i="2" l="1"/>
  <c r="B13" i="2"/>
  <c r="Y12" i="2"/>
  <c r="Y11" i="2"/>
  <c r="Y10" i="2"/>
  <c r="Y9" i="2"/>
  <c r="B9" i="2"/>
  <c r="Y8" i="2"/>
  <c r="Y7" i="2"/>
  <c r="B7" i="2"/>
  <c r="Y6" i="2"/>
  <c r="Y5" i="2"/>
  <c r="B5" i="2"/>
  <c r="Y4" i="2"/>
  <c r="Y3" i="2"/>
</calcChain>
</file>

<file path=xl/sharedStrings.xml><?xml version="1.0" encoding="utf-8"?>
<sst xmlns="http://schemas.openxmlformats.org/spreadsheetml/2006/main" count="14" uniqueCount="14">
  <si>
    <t>Figure 1. Emission trends of POPs (EEA member countries - indexed 1990 = 100)</t>
  </si>
  <si>
    <t>Emissions in tonnes</t>
  </si>
  <si>
    <t>HCB</t>
  </si>
  <si>
    <t>HCH</t>
  </si>
  <si>
    <t>PCB</t>
  </si>
  <si>
    <t>Dioxins and furans</t>
  </si>
  <si>
    <t>D&amp;F index</t>
  </si>
  <si>
    <t>PAH</t>
  </si>
  <si>
    <t xml:space="preserve">Geographical coverage: </t>
  </si>
  <si>
    <t>EEA-32</t>
  </si>
  <si>
    <t xml:space="preserve">Source: </t>
  </si>
  <si>
    <t>EEA aggregated and gap-filled air emission dataset, based on 2012 officially reported national total and sectoral emissions to UNECE LRTAP Convention.</t>
  </si>
  <si>
    <t xml:space="preserve">Note: </t>
  </si>
  <si>
    <t>Data for Austria, Belgium, Cyprus, Czech Republic, Denmark, Iceland, Lithuania, Norway, Poland, Slovakia, Slovenia and Spain not available for some pollutants.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</si>
</sst>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NumberFormat="1" applyFont="1" applyBorder="1"/>
    <xf numFmtId="0" fontId="2" fillId="0" borderId="0" xfId="0" applyFont="1" applyBorder="1"/>
    <xf numFmtId="0" fontId="1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/>
    <xf numFmtId="0" fontId="1" fillId="0" borderId="0" xfId="0" applyFont="1" applyFill="1" applyBorder="1"/>
    <xf numFmtId="2" fontId="1" fillId="0" borderId="0" xfId="0" applyNumberFormat="1" applyFont="1" applyBorder="1"/>
    <xf numFmtId="2" fontId="0" fillId="0" borderId="0" xfId="0" applyNumberFormat="1" applyBorder="1"/>
    <xf numFmtId="165" fontId="1" fillId="0" borderId="0" xfId="0" applyNumberFormat="1" applyFont="1" applyBorder="1"/>
    <xf numFmtId="165" fontId="1" fillId="0" borderId="0" xfId="0" applyNumberFormat="1" applyFont="1"/>
    <xf numFmtId="0" fontId="2" fillId="0" borderId="0" xfId="0" applyFont="1" applyFill="1" applyBorder="1"/>
    <xf numFmtId="0" fontId="0" fillId="0" borderId="0" xfId="0" applyNumberFormat="1" applyBorder="1"/>
    <xf numFmtId="0" fontId="2" fillId="0" borderId="0" xfId="1" applyNumberFormat="1" applyBorder="1"/>
    <xf numFmtId="0" fontId="2" fillId="0" borderId="0" xfId="0" applyNumberFormat="1" applyFont="1" applyBorder="1"/>
    <xf numFmtId="0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00687192125399E-2"/>
          <c:y val="2.5013594344752584E-2"/>
          <c:w val="0.89345172031076581"/>
          <c:h val="0.89559543230016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 data'!$B$4</c:f>
              <c:strCache>
                <c:ptCount val="1"/>
                <c:pt idx="0">
                  <c:v>HCB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'Fig1 data'!$C$3:$W$3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data'!$C$5:$W$5</c:f>
              <c:numCache>
                <c:formatCode>0.0</c:formatCode>
                <c:ptCount val="21"/>
                <c:pt idx="0">
                  <c:v>100</c:v>
                </c:pt>
                <c:pt idx="1">
                  <c:v>95.191478626921679</c:v>
                </c:pt>
                <c:pt idx="2">
                  <c:v>98.057917270683276</c:v>
                </c:pt>
                <c:pt idx="3">
                  <c:v>96.119484554229587</c:v>
                </c:pt>
                <c:pt idx="4">
                  <c:v>89.304253733528299</c:v>
                </c:pt>
                <c:pt idx="5">
                  <c:v>92.099572435138242</c:v>
                </c:pt>
                <c:pt idx="6">
                  <c:v>92.235582979578652</c:v>
                </c:pt>
                <c:pt idx="7">
                  <c:v>93.171721099719846</c:v>
                </c:pt>
                <c:pt idx="8">
                  <c:v>98.292619938202435</c:v>
                </c:pt>
                <c:pt idx="9">
                  <c:v>16.007877676540648</c:v>
                </c:pt>
                <c:pt idx="10">
                  <c:v>16.475457795723706</c:v>
                </c:pt>
                <c:pt idx="11">
                  <c:v>14.842404458936464</c:v>
                </c:pt>
                <c:pt idx="12">
                  <c:v>13.724630228024884</c:v>
                </c:pt>
                <c:pt idx="13">
                  <c:v>14.123886212287399</c:v>
                </c:pt>
                <c:pt idx="14">
                  <c:v>13.342070347185583</c:v>
                </c:pt>
                <c:pt idx="15">
                  <c:v>13.701549250141817</c:v>
                </c:pt>
                <c:pt idx="16">
                  <c:v>12.133815361227498</c:v>
                </c:pt>
                <c:pt idx="17">
                  <c:v>12.299331765379765</c:v>
                </c:pt>
                <c:pt idx="18">
                  <c:v>11.807904068597335</c:v>
                </c:pt>
                <c:pt idx="19">
                  <c:v>9.2442039089135708</c:v>
                </c:pt>
                <c:pt idx="20">
                  <c:v>9.3124134140435295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 data'!$B$6</c:f>
              <c:strCache>
                <c:ptCount val="1"/>
                <c:pt idx="0">
                  <c:v>HCH</c:v>
                </c:pt>
              </c:strCache>
            </c:strRef>
          </c:tx>
          <c:spPr>
            <a:ln w="381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'Fig1 data'!$C$3:$W$3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data'!$C$7:$W$7</c:f>
              <c:numCache>
                <c:formatCode>0.0</c:formatCode>
                <c:ptCount val="21"/>
                <c:pt idx="0">
                  <c:v>100</c:v>
                </c:pt>
                <c:pt idx="1">
                  <c:v>91.404502887519399</c:v>
                </c:pt>
                <c:pt idx="2">
                  <c:v>69.829939802006336</c:v>
                </c:pt>
                <c:pt idx="3">
                  <c:v>57.781761877525284</c:v>
                </c:pt>
                <c:pt idx="4">
                  <c:v>53.678634511020192</c:v>
                </c:pt>
                <c:pt idx="5">
                  <c:v>46.783409371540849</c:v>
                </c:pt>
                <c:pt idx="6">
                  <c:v>47.437981099230136</c:v>
                </c:pt>
                <c:pt idx="7">
                  <c:v>41.197263850051222</c:v>
                </c:pt>
                <c:pt idx="8">
                  <c:v>31.498449895110731</c:v>
                </c:pt>
                <c:pt idx="9">
                  <c:v>29.523844844031021</c:v>
                </c:pt>
                <c:pt idx="10">
                  <c:v>24.923530385104677</c:v>
                </c:pt>
                <c:pt idx="11">
                  <c:v>22.932749899478853</c:v>
                </c:pt>
                <c:pt idx="12">
                  <c:v>14.689627508411862</c:v>
                </c:pt>
                <c:pt idx="13">
                  <c:v>13.118645084729449</c:v>
                </c:pt>
                <c:pt idx="14">
                  <c:v>11.672475866449521</c:v>
                </c:pt>
                <c:pt idx="15">
                  <c:v>10.420578944810226</c:v>
                </c:pt>
                <c:pt idx="16">
                  <c:v>9.4355339433354466</c:v>
                </c:pt>
                <c:pt idx="17">
                  <c:v>8.5743670969169585</c:v>
                </c:pt>
                <c:pt idx="18">
                  <c:v>7.8164681770011057</c:v>
                </c:pt>
                <c:pt idx="19">
                  <c:v>7.1494032913258634</c:v>
                </c:pt>
                <c:pt idx="20">
                  <c:v>6.562437975929182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'Fig1 data'!$B$8</c:f>
              <c:strCache>
                <c:ptCount val="1"/>
                <c:pt idx="0">
                  <c:v>PCB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'Fig1 data'!$C$3:$W$3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data'!$C$9:$W$9</c:f>
              <c:numCache>
                <c:formatCode>0.00</c:formatCode>
                <c:ptCount val="21"/>
                <c:pt idx="0">
                  <c:v>100</c:v>
                </c:pt>
                <c:pt idx="1">
                  <c:v>96.050390556499735</c:v>
                </c:pt>
                <c:pt idx="2">
                  <c:v>92.292752836768656</c:v>
                </c:pt>
                <c:pt idx="3">
                  <c:v>89.151810769290151</c:v>
                </c:pt>
                <c:pt idx="4">
                  <c:v>85.621928400466771</c:v>
                </c:pt>
                <c:pt idx="5">
                  <c:v>82.115228089350893</c:v>
                </c:pt>
                <c:pt idx="6">
                  <c:v>77.194375485933449</c:v>
                </c:pt>
                <c:pt idx="7">
                  <c:v>74.347726827740374</c:v>
                </c:pt>
                <c:pt idx="8">
                  <c:v>71.657370989569671</c:v>
                </c:pt>
                <c:pt idx="9">
                  <c:v>68.086913020753869</c:v>
                </c:pt>
                <c:pt idx="10">
                  <c:v>47.205086680623239</c:v>
                </c:pt>
                <c:pt idx="11">
                  <c:v>45.047254541349766</c:v>
                </c:pt>
                <c:pt idx="12">
                  <c:v>39.968658084732027</c:v>
                </c:pt>
                <c:pt idx="13">
                  <c:v>37.949387553507705</c:v>
                </c:pt>
                <c:pt idx="14">
                  <c:v>38.843025456175731</c:v>
                </c:pt>
                <c:pt idx="15">
                  <c:v>41.001228889482491</c:v>
                </c:pt>
                <c:pt idx="16">
                  <c:v>40.485012790781951</c:v>
                </c:pt>
                <c:pt idx="17">
                  <c:v>25.789369912905435</c:v>
                </c:pt>
                <c:pt idx="18">
                  <c:v>27.403081311264121</c:v>
                </c:pt>
                <c:pt idx="19">
                  <c:v>23.002522494674775</c:v>
                </c:pt>
                <c:pt idx="20">
                  <c:v>26.031502226818091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'Fig1 data'!$B$10</c:f>
              <c:strCache>
                <c:ptCount val="1"/>
                <c:pt idx="0">
                  <c:v>Dioxins and furans</c:v>
                </c:pt>
              </c:strCache>
            </c:strRef>
          </c:tx>
          <c:marker>
            <c:symbol val="none"/>
          </c:marker>
          <c:xVal>
            <c:numRef>
              <c:f>'Fig1 data'!$C$3:$W$3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data'!$C$11:$W$11</c:f>
              <c:numCache>
                <c:formatCode>0.0</c:formatCode>
                <c:ptCount val="21"/>
                <c:pt idx="0">
                  <c:v>100</c:v>
                </c:pt>
                <c:pt idx="1">
                  <c:v>95.27392093915644</c:v>
                </c:pt>
                <c:pt idx="2">
                  <c:v>89.868173062211085</c:v>
                </c:pt>
                <c:pt idx="3">
                  <c:v>83.447638041922829</c:v>
                </c:pt>
                <c:pt idx="4">
                  <c:v>76.816019827368009</c:v>
                </c:pt>
                <c:pt idx="5">
                  <c:v>71.558485462795801</c:v>
                </c:pt>
                <c:pt idx="6">
                  <c:v>61.937094278657902</c:v>
                </c:pt>
                <c:pt idx="7">
                  <c:v>54.1285034334675</c:v>
                </c:pt>
                <c:pt idx="8">
                  <c:v>48.437565607598607</c:v>
                </c:pt>
                <c:pt idx="9">
                  <c:v>40.859525785738235</c:v>
                </c:pt>
                <c:pt idx="10">
                  <c:v>36.921133369791292</c:v>
                </c:pt>
                <c:pt idx="11">
                  <c:v>32.799631792133006</c:v>
                </c:pt>
                <c:pt idx="12">
                  <c:v>25.985601619259164</c:v>
                </c:pt>
                <c:pt idx="13">
                  <c:v>23.056810000712382</c:v>
                </c:pt>
                <c:pt idx="14">
                  <c:v>22.308165142086935</c:v>
                </c:pt>
                <c:pt idx="15">
                  <c:v>19.795502722901766</c:v>
                </c:pt>
                <c:pt idx="16">
                  <c:v>18.897025242802791</c:v>
                </c:pt>
                <c:pt idx="17">
                  <c:v>18.21076390687411</c:v>
                </c:pt>
                <c:pt idx="18">
                  <c:v>18.16479069774001</c:v>
                </c:pt>
                <c:pt idx="19">
                  <c:v>16.023569774742207</c:v>
                </c:pt>
                <c:pt idx="20">
                  <c:v>16.789363668998678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'Fig1 data'!$B$12</c:f>
              <c:strCache>
                <c:ptCount val="1"/>
                <c:pt idx="0">
                  <c:v>PAH</c:v>
                </c:pt>
              </c:strCache>
            </c:strRef>
          </c:tx>
          <c:marker>
            <c:symbol val="none"/>
          </c:marker>
          <c:xVal>
            <c:numRef>
              <c:f>'Fig1 data'!$C$3:$W$3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data'!$C$13:$W$13</c:f>
              <c:numCache>
                <c:formatCode>0.0</c:formatCode>
                <c:ptCount val="21"/>
                <c:pt idx="0">
                  <c:v>100</c:v>
                </c:pt>
                <c:pt idx="1">
                  <c:v>99.697043726626831</c:v>
                </c:pt>
                <c:pt idx="2">
                  <c:v>105.80709416967522</c:v>
                </c:pt>
                <c:pt idx="3">
                  <c:v>104.70743548649391</c:v>
                </c:pt>
                <c:pt idx="4">
                  <c:v>95.881327827741458</c:v>
                </c:pt>
                <c:pt idx="5">
                  <c:v>103.63380036851125</c:v>
                </c:pt>
                <c:pt idx="6">
                  <c:v>90.392071094898824</c:v>
                </c:pt>
                <c:pt idx="7">
                  <c:v>78.992005346414544</c:v>
                </c:pt>
                <c:pt idx="8">
                  <c:v>75.139609859694048</c:v>
                </c:pt>
                <c:pt idx="9">
                  <c:v>70.445431743177693</c:v>
                </c:pt>
                <c:pt idx="10">
                  <c:v>60.429252747892647</c:v>
                </c:pt>
                <c:pt idx="11">
                  <c:v>62.646649446737037</c:v>
                </c:pt>
                <c:pt idx="12">
                  <c:v>45.053038622620996</c:v>
                </c:pt>
                <c:pt idx="13">
                  <c:v>46.627368483449899</c:v>
                </c:pt>
                <c:pt idx="14">
                  <c:v>45.029572875827753</c:v>
                </c:pt>
                <c:pt idx="15">
                  <c:v>45.131464904316552</c:v>
                </c:pt>
                <c:pt idx="16">
                  <c:v>44.884047187777668</c:v>
                </c:pt>
                <c:pt idx="17">
                  <c:v>44.674140501801787</c:v>
                </c:pt>
                <c:pt idx="18">
                  <c:v>45.823423810397024</c:v>
                </c:pt>
                <c:pt idx="19">
                  <c:v>43.313288535698781</c:v>
                </c:pt>
                <c:pt idx="20">
                  <c:v>47.85140607553236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2528"/>
        <c:axId val="68344064"/>
      </c:scatterChart>
      <c:valAx>
        <c:axId val="68342528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8344064"/>
        <c:crosses val="autoZero"/>
        <c:crossBetween val="midCat"/>
        <c:majorUnit val="2"/>
      </c:valAx>
      <c:valAx>
        <c:axId val="6834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Emissions (indexed 1990=100)</a:t>
                </a:r>
              </a:p>
            </c:rich>
          </c:tx>
          <c:layout>
            <c:manualLayout>
              <c:xMode val="edge"/>
              <c:yMode val="edge"/>
              <c:x val="0"/>
              <c:y val="0.278956023354223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8342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48614151446836"/>
          <c:y val="0.14355616262252932"/>
          <c:w val="0.16398067980091702"/>
          <c:h val="0.177765279340082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6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tabSelected="1"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8824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POP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POP_data_v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1"/>
      <sheetData sheetId="3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R3">
            <v>2005</v>
          </cell>
          <cell r="S3">
            <v>2006</v>
          </cell>
          <cell r="T3">
            <v>2007</v>
          </cell>
          <cell r="U3">
            <v>2008</v>
          </cell>
          <cell r="V3">
            <v>2009</v>
          </cell>
          <cell r="W3">
            <v>2010</v>
          </cell>
        </row>
        <row r="4">
          <cell r="B4" t="str">
            <v>HCB</v>
          </cell>
        </row>
        <row r="5">
          <cell r="C5">
            <v>100</v>
          </cell>
          <cell r="D5">
            <v>95.191478626921679</v>
          </cell>
          <cell r="E5">
            <v>98.057917270683276</v>
          </cell>
          <cell r="F5">
            <v>96.119484554229587</v>
          </cell>
          <cell r="G5">
            <v>89.304253733528299</v>
          </cell>
          <cell r="H5">
            <v>92.099572435138242</v>
          </cell>
          <cell r="I5">
            <v>92.235582979578652</v>
          </cell>
          <cell r="J5">
            <v>93.171721099719846</v>
          </cell>
          <cell r="K5">
            <v>98.292619938202435</v>
          </cell>
          <cell r="L5">
            <v>16.007877676540648</v>
          </cell>
          <cell r="M5">
            <v>16.475457795723706</v>
          </cell>
          <cell r="N5">
            <v>14.842404458936464</v>
          </cell>
          <cell r="O5">
            <v>13.724630228024884</v>
          </cell>
          <cell r="P5">
            <v>14.123886212287399</v>
          </cell>
          <cell r="Q5">
            <v>13.342070347185583</v>
          </cell>
          <cell r="R5">
            <v>13.701549250141817</v>
          </cell>
          <cell r="S5">
            <v>12.133815361227498</v>
          </cell>
          <cell r="T5">
            <v>12.299331765379765</v>
          </cell>
          <cell r="U5">
            <v>11.807904068597335</v>
          </cell>
          <cell r="V5">
            <v>9.2442039089135708</v>
          </cell>
          <cell r="W5">
            <v>9.3124134140435295</v>
          </cell>
        </row>
        <row r="6">
          <cell r="B6" t="str">
            <v>HCH</v>
          </cell>
        </row>
        <row r="7">
          <cell r="C7">
            <v>100</v>
          </cell>
          <cell r="D7">
            <v>91.404502887519399</v>
          </cell>
          <cell r="E7">
            <v>69.829939802006336</v>
          </cell>
          <cell r="F7">
            <v>57.781761877525284</v>
          </cell>
          <cell r="G7">
            <v>53.678634511020192</v>
          </cell>
          <cell r="H7">
            <v>46.783409371540849</v>
          </cell>
          <cell r="I7">
            <v>47.437981099230136</v>
          </cell>
          <cell r="J7">
            <v>41.197263850051222</v>
          </cell>
          <cell r="K7">
            <v>31.498449895110731</v>
          </cell>
          <cell r="L7">
            <v>29.523844844031021</v>
          </cell>
          <cell r="M7">
            <v>24.923530385104677</v>
          </cell>
          <cell r="N7">
            <v>22.932749899478853</v>
          </cell>
          <cell r="O7">
            <v>14.689627508411862</v>
          </cell>
          <cell r="P7">
            <v>13.118645084729449</v>
          </cell>
          <cell r="Q7">
            <v>11.672475866449521</v>
          </cell>
          <cell r="R7">
            <v>10.420578944810226</v>
          </cell>
          <cell r="S7">
            <v>9.4355339433354466</v>
          </cell>
          <cell r="T7">
            <v>8.5743670969169585</v>
          </cell>
          <cell r="U7">
            <v>7.8164681770011057</v>
          </cell>
          <cell r="V7">
            <v>7.1494032913258634</v>
          </cell>
          <cell r="W7">
            <v>6.562437975929182</v>
          </cell>
        </row>
        <row r="8">
          <cell r="B8" t="str">
            <v>PCB</v>
          </cell>
        </row>
        <row r="9">
          <cell r="C9">
            <v>100</v>
          </cell>
          <cell r="D9">
            <v>96.050390556499735</v>
          </cell>
          <cell r="E9">
            <v>92.292752836768656</v>
          </cell>
          <cell r="F9">
            <v>89.151810769290151</v>
          </cell>
          <cell r="G9">
            <v>85.621928400466771</v>
          </cell>
          <cell r="H9">
            <v>82.115228089350893</v>
          </cell>
          <cell r="I9">
            <v>77.194375485933449</v>
          </cell>
          <cell r="J9">
            <v>74.347726827740374</v>
          </cell>
          <cell r="K9">
            <v>71.657370989569671</v>
          </cell>
          <cell r="L9">
            <v>68.086913020753869</v>
          </cell>
          <cell r="M9">
            <v>47.205086680623239</v>
          </cell>
          <cell r="N9">
            <v>45.047254541349766</v>
          </cell>
          <cell r="O9">
            <v>39.968658084732027</v>
          </cell>
          <cell r="P9">
            <v>37.949387553507705</v>
          </cell>
          <cell r="Q9">
            <v>38.843025456175731</v>
          </cell>
          <cell r="R9">
            <v>41.001228889482491</v>
          </cell>
          <cell r="S9">
            <v>40.485012790781951</v>
          </cell>
          <cell r="T9">
            <v>25.789369912905435</v>
          </cell>
          <cell r="U9">
            <v>27.403081311264121</v>
          </cell>
          <cell r="V9">
            <v>23.002522494674775</v>
          </cell>
          <cell r="W9">
            <v>26.031502226818091</v>
          </cell>
        </row>
        <row r="10">
          <cell r="B10" t="str">
            <v>Dioxins and furans</v>
          </cell>
        </row>
        <row r="11">
          <cell r="C11">
            <v>100</v>
          </cell>
          <cell r="D11">
            <v>95.27392093915644</v>
          </cell>
          <cell r="E11">
            <v>89.868173062211085</v>
          </cell>
          <cell r="F11">
            <v>83.447638041922829</v>
          </cell>
          <cell r="G11">
            <v>76.816019827368009</v>
          </cell>
          <cell r="H11">
            <v>71.558485462795801</v>
          </cell>
          <cell r="I11">
            <v>61.937094278657902</v>
          </cell>
          <cell r="J11">
            <v>54.1285034334675</v>
          </cell>
          <cell r="K11">
            <v>48.437565607598607</v>
          </cell>
          <cell r="L11">
            <v>40.859525785738235</v>
          </cell>
          <cell r="M11">
            <v>36.921133369791292</v>
          </cell>
          <cell r="N11">
            <v>32.799631792133006</v>
          </cell>
          <cell r="O11">
            <v>25.985601619259164</v>
          </cell>
          <cell r="P11">
            <v>23.056810000712382</v>
          </cell>
          <cell r="Q11">
            <v>22.308165142086935</v>
          </cell>
          <cell r="R11">
            <v>19.795502722901766</v>
          </cell>
          <cell r="S11">
            <v>18.897025242802791</v>
          </cell>
          <cell r="T11">
            <v>18.21076390687411</v>
          </cell>
          <cell r="U11">
            <v>18.16479069774001</v>
          </cell>
          <cell r="V11">
            <v>16.023569774742207</v>
          </cell>
          <cell r="W11">
            <v>16.789363668998678</v>
          </cell>
        </row>
        <row r="12">
          <cell r="B12" t="str">
            <v>PAH</v>
          </cell>
        </row>
        <row r="13">
          <cell r="C13">
            <v>100</v>
          </cell>
          <cell r="D13">
            <v>99.697043726626831</v>
          </cell>
          <cell r="E13">
            <v>105.80709416967522</v>
          </cell>
          <cell r="F13">
            <v>104.70743548649391</v>
          </cell>
          <cell r="G13">
            <v>95.881327827741458</v>
          </cell>
          <cell r="H13">
            <v>103.63380036851125</v>
          </cell>
          <cell r="I13">
            <v>90.392071094898824</v>
          </cell>
          <cell r="J13">
            <v>78.992005346414544</v>
          </cell>
          <cell r="K13">
            <v>75.139609859694048</v>
          </cell>
          <cell r="L13">
            <v>70.445431743177693</v>
          </cell>
          <cell r="M13">
            <v>60.429252747892647</v>
          </cell>
          <cell r="N13">
            <v>62.646649446737037</v>
          </cell>
          <cell r="O13">
            <v>45.053038622620996</v>
          </cell>
          <cell r="P13">
            <v>46.627368483449899</v>
          </cell>
          <cell r="Q13">
            <v>45.029572875827753</v>
          </cell>
          <cell r="R13">
            <v>45.131464904316552</v>
          </cell>
          <cell r="S13">
            <v>44.884047187777668</v>
          </cell>
          <cell r="T13">
            <v>44.674140501801787</v>
          </cell>
          <cell r="U13">
            <v>45.823423810397024</v>
          </cell>
          <cell r="V13">
            <v>43.313288535698781</v>
          </cell>
          <cell r="W13">
            <v>47.85140607553236</v>
          </cell>
        </row>
      </sheetData>
      <sheetData sheetId="5"/>
      <sheetData sheetId="7"/>
      <sheetData sheetId="9"/>
      <sheetData sheetId="11"/>
      <sheetData sheetId="13"/>
      <sheetData sheetId="19"/>
      <sheetData sheetId="21"/>
      <sheetData sheetId="23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sed Data"/>
      <sheetName val="LKUP"/>
      <sheetName val="HCB total"/>
      <sheetName val="HCH total"/>
      <sheetName val="PCB total"/>
      <sheetName val="D&amp;F total"/>
      <sheetName val="PAH total"/>
      <sheetName val="Notations"/>
      <sheetName val="Text"/>
    </sheetNames>
    <sheetDataSet>
      <sheetData sheetId="0"/>
      <sheetData sheetId="1">
        <row r="11">
          <cell r="K11">
            <v>2010</v>
          </cell>
        </row>
        <row r="12">
          <cell r="K12">
            <v>2012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85" workbookViewId="0">
      <selection activeCell="B18" sqref="B18"/>
    </sheetView>
  </sheetViews>
  <sheetFormatPr defaultRowHeight="12.75" x14ac:dyDescent="0.2"/>
  <cols>
    <col min="1" max="1" width="27.140625" customWidth="1"/>
    <col min="2" max="2" width="13" customWidth="1"/>
    <col min="3" max="3" width="10.7109375" bestFit="1" customWidth="1"/>
    <col min="4" max="20" width="9.28515625" bestFit="1" customWidth="1"/>
    <col min="21" max="23" width="9.28515625" customWidth="1"/>
    <col min="25" max="25" width="9.42578125" bestFit="1" customWidth="1"/>
  </cols>
  <sheetData>
    <row r="1" spans="1:25" x14ac:dyDescent="0.2">
      <c r="A1" s="1" t="s">
        <v>0</v>
      </c>
    </row>
    <row r="3" spans="1:25" x14ac:dyDescent="0.2">
      <c r="B3" s="2" t="s">
        <v>1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3">
        <v>2008</v>
      </c>
      <c r="V3" s="3">
        <v>2009</v>
      </c>
      <c r="W3" s="3">
        <v>2010</v>
      </c>
      <c r="Y3" s="4" t="str">
        <f>C3&amp;"-"&amp;W3</f>
        <v>1990-2010</v>
      </c>
    </row>
    <row r="4" spans="1:25" x14ac:dyDescent="0.2">
      <c r="B4" s="5" t="s">
        <v>2</v>
      </c>
      <c r="C4" s="6">
        <v>5.3697332681440004</v>
      </c>
      <c r="D4" s="6">
        <v>5.111528496267999</v>
      </c>
      <c r="E4" s="6">
        <v>5.2654486057330008</v>
      </c>
      <c r="F4" s="6">
        <v>5.1613599392770002</v>
      </c>
      <c r="G4" s="6">
        <v>4.7954002225969994</v>
      </c>
      <c r="H4" s="6">
        <v>4.9455013808679995</v>
      </c>
      <c r="I4" s="6">
        <v>4.9528047843209997</v>
      </c>
      <c r="J4" s="6">
        <v>5.0030729043940001</v>
      </c>
      <c r="K4" s="6">
        <v>5.2780515129519996</v>
      </c>
      <c r="L4" s="6">
        <v>0.85958033312100002</v>
      </c>
      <c r="M4" s="6">
        <v>0.88468813833600002</v>
      </c>
      <c r="N4" s="6">
        <v>0.79699753002399987</v>
      </c>
      <c r="O4" s="6">
        <v>0.73697603528399991</v>
      </c>
      <c r="P4" s="6">
        <v>0.75841501669599998</v>
      </c>
      <c r="Q4" s="6">
        <v>0.71643359009200003</v>
      </c>
      <c r="R4" s="6">
        <v>0.73573664833600005</v>
      </c>
      <c r="S4" s="6">
        <v>0.65155352014700008</v>
      </c>
      <c r="T4" s="6">
        <v>0.66044130956500002</v>
      </c>
      <c r="U4" s="6">
        <v>0.63405295304200004</v>
      </c>
      <c r="V4" s="6">
        <v>0.4963890926720001</v>
      </c>
      <c r="W4" s="6">
        <v>0.50005176116099992</v>
      </c>
      <c r="X4" s="4"/>
      <c r="Y4" s="7">
        <f>W4-C4</f>
        <v>-4.8696815069830004</v>
      </c>
    </row>
    <row r="5" spans="1:25" x14ac:dyDescent="0.2">
      <c r="B5" s="8" t="str">
        <f>B4&amp;" index"</f>
        <v>HCB index</v>
      </c>
      <c r="C5" s="9">
        <v>100</v>
      </c>
      <c r="D5" s="9">
        <v>95.191478626921679</v>
      </c>
      <c r="E5" s="9">
        <v>98.057917270683276</v>
      </c>
      <c r="F5" s="9">
        <v>96.119484554229587</v>
      </c>
      <c r="G5" s="9">
        <v>89.304253733528299</v>
      </c>
      <c r="H5" s="9">
        <v>92.099572435138242</v>
      </c>
      <c r="I5" s="9">
        <v>92.235582979578652</v>
      </c>
      <c r="J5" s="9">
        <v>93.171721099719846</v>
      </c>
      <c r="K5" s="9">
        <v>98.292619938202435</v>
      </c>
      <c r="L5" s="9">
        <v>16.007877676540648</v>
      </c>
      <c r="M5" s="9">
        <v>16.475457795723706</v>
      </c>
      <c r="N5" s="9">
        <v>14.842404458936464</v>
      </c>
      <c r="O5" s="9">
        <v>13.724630228024884</v>
      </c>
      <c r="P5" s="9">
        <v>14.123886212287399</v>
      </c>
      <c r="Q5" s="9">
        <v>13.342070347185583</v>
      </c>
      <c r="R5" s="9">
        <v>13.701549250141817</v>
      </c>
      <c r="S5" s="9">
        <v>12.133815361227498</v>
      </c>
      <c r="T5" s="9">
        <v>12.299331765379765</v>
      </c>
      <c r="U5" s="9">
        <v>11.807904068597335</v>
      </c>
      <c r="V5" s="9">
        <v>9.2442039089135708</v>
      </c>
      <c r="W5" s="9">
        <v>9.3124134140435295</v>
      </c>
      <c r="Y5" s="10">
        <f t="shared" ref="Y5:Y13" si="0">W5-C5</f>
        <v>-90.687586585956467</v>
      </c>
    </row>
    <row r="6" spans="1:25" x14ac:dyDescent="0.2">
      <c r="B6" s="5" t="s">
        <v>3</v>
      </c>
      <c r="C6" s="6">
        <v>179.20532470000001</v>
      </c>
      <c r="D6" s="6">
        <v>163.80173619000001</v>
      </c>
      <c r="E6" s="6">
        <v>125.13897036</v>
      </c>
      <c r="F6" s="6">
        <v>103.54799399000001</v>
      </c>
      <c r="G6" s="6">
        <v>96.194971269999996</v>
      </c>
      <c r="H6" s="6">
        <v>83.838360670000014</v>
      </c>
      <c r="I6" s="6">
        <v>85.011388060000002</v>
      </c>
      <c r="J6" s="6">
        <v>73.827690450000006</v>
      </c>
      <c r="K6" s="6">
        <v>56.44689941</v>
      </c>
      <c r="L6" s="6">
        <v>52.908302016670007</v>
      </c>
      <c r="M6" s="6">
        <v>44.664293553329998</v>
      </c>
      <c r="N6" s="6">
        <v>41.096708920000005</v>
      </c>
      <c r="O6" s="6">
        <v>26.324594673669999</v>
      </c>
      <c r="P6" s="6">
        <v>23.509310520330001</v>
      </c>
      <c r="Q6" s="6">
        <v>20.917698277000003</v>
      </c>
      <c r="R6" s="6">
        <v>18.674232333667</v>
      </c>
      <c r="S6" s="6">
        <v>16.908979240333</v>
      </c>
      <c r="T6" s="6">
        <v>15.365722396999999</v>
      </c>
      <c r="U6" s="6">
        <v>14.007527176667002</v>
      </c>
      <c r="V6" s="6">
        <v>12.812111382333001</v>
      </c>
      <c r="W6" s="6">
        <v>11.760238283</v>
      </c>
      <c r="X6" s="4"/>
      <c r="Y6" s="7">
        <f t="shared" si="0"/>
        <v>-167.445086417</v>
      </c>
    </row>
    <row r="7" spans="1:25" x14ac:dyDescent="0.2">
      <c r="B7" s="8" t="str">
        <f>B6&amp;" index"</f>
        <v>HCH index</v>
      </c>
      <c r="C7" s="9">
        <v>100</v>
      </c>
      <c r="D7" s="9">
        <v>91.404502887519399</v>
      </c>
      <c r="E7" s="9">
        <v>69.829939802006336</v>
      </c>
      <c r="F7" s="9">
        <v>57.781761877525284</v>
      </c>
      <c r="G7" s="9">
        <v>53.678634511020192</v>
      </c>
      <c r="H7" s="9">
        <v>46.783409371540849</v>
      </c>
      <c r="I7" s="9">
        <v>47.437981099230136</v>
      </c>
      <c r="J7" s="9">
        <v>41.197263850051222</v>
      </c>
      <c r="K7" s="9">
        <v>31.498449895110731</v>
      </c>
      <c r="L7" s="9">
        <v>29.523844844031021</v>
      </c>
      <c r="M7" s="9">
        <v>24.923530385104677</v>
      </c>
      <c r="N7" s="9">
        <v>22.932749899478853</v>
      </c>
      <c r="O7" s="9">
        <v>14.689627508411862</v>
      </c>
      <c r="P7" s="9">
        <v>13.118645084729449</v>
      </c>
      <c r="Q7" s="9">
        <v>11.672475866449521</v>
      </c>
      <c r="R7" s="9">
        <v>10.420578944810226</v>
      </c>
      <c r="S7" s="9">
        <v>9.4355339433354466</v>
      </c>
      <c r="T7" s="9">
        <v>8.5743670969169585</v>
      </c>
      <c r="U7" s="9">
        <v>7.8164681770011057</v>
      </c>
      <c r="V7" s="9">
        <v>7.1494032913258634</v>
      </c>
      <c r="W7" s="9">
        <v>6.562437975929182</v>
      </c>
      <c r="Y7" s="10">
        <f t="shared" si="0"/>
        <v>-93.437562024070814</v>
      </c>
    </row>
    <row r="8" spans="1:25" x14ac:dyDescent="0.2">
      <c r="B8" s="11" t="s">
        <v>4</v>
      </c>
      <c r="C8" s="12">
        <v>13.332557100844001</v>
      </c>
      <c r="D8" s="12">
        <v>12.805973166529</v>
      </c>
      <c r="E8" s="12">
        <v>12.304983971903003</v>
      </c>
      <c r="F8" s="12">
        <v>11.886216077252001</v>
      </c>
      <c r="G8" s="12">
        <v>11.415592494836</v>
      </c>
      <c r="H8" s="12">
        <v>10.948059673501</v>
      </c>
      <c r="I8" s="12">
        <v>10.291984190301999</v>
      </c>
      <c r="J8" s="12">
        <v>9.9124531324879985</v>
      </c>
      <c r="K8" s="12">
        <v>9.5537599041480004</v>
      </c>
      <c r="L8" s="12">
        <v>9.0777265566939995</v>
      </c>
      <c r="M8" s="12">
        <v>6.2936451361970001</v>
      </c>
      <c r="N8" s="12">
        <v>6.0059509340880002</v>
      </c>
      <c r="O8" s="12">
        <v>5.328844161588</v>
      </c>
      <c r="P8" s="12">
        <v>5.0596237649920006</v>
      </c>
      <c r="Q8" s="12">
        <v>5.1787685486400008</v>
      </c>
      <c r="R8" s="12">
        <v>5.4665122537380002</v>
      </c>
      <c r="S8" s="12">
        <v>5.3976874476150005</v>
      </c>
      <c r="T8" s="12">
        <v>3.4383824695860001</v>
      </c>
      <c r="U8" s="12">
        <v>3.6535314632150002</v>
      </c>
      <c r="V8" s="12">
        <v>3.0668244462370002</v>
      </c>
      <c r="W8" s="12">
        <v>3.4706648985979998</v>
      </c>
      <c r="X8" s="4"/>
      <c r="Y8" s="7">
        <f t="shared" si="0"/>
        <v>-9.8618922022460005</v>
      </c>
    </row>
    <row r="9" spans="1:25" x14ac:dyDescent="0.2">
      <c r="B9" s="8" t="str">
        <f>B8&amp;" index"</f>
        <v>PCB index</v>
      </c>
      <c r="C9" s="13">
        <v>100</v>
      </c>
      <c r="D9" s="13">
        <v>96.050390556499735</v>
      </c>
      <c r="E9" s="13">
        <v>92.292752836768656</v>
      </c>
      <c r="F9" s="13">
        <v>89.151810769290151</v>
      </c>
      <c r="G9" s="13">
        <v>85.621928400466771</v>
      </c>
      <c r="H9" s="13">
        <v>82.115228089350893</v>
      </c>
      <c r="I9" s="13">
        <v>77.194375485933449</v>
      </c>
      <c r="J9" s="13">
        <v>74.347726827740374</v>
      </c>
      <c r="K9" s="13">
        <v>71.657370989569671</v>
      </c>
      <c r="L9" s="13">
        <v>68.086913020753869</v>
      </c>
      <c r="M9" s="13">
        <v>47.205086680623239</v>
      </c>
      <c r="N9" s="13">
        <v>45.047254541349766</v>
      </c>
      <c r="O9" s="13">
        <v>39.968658084732027</v>
      </c>
      <c r="P9" s="13">
        <v>37.949387553507705</v>
      </c>
      <c r="Q9" s="13">
        <v>38.843025456175731</v>
      </c>
      <c r="R9" s="13">
        <v>41.001228889482491</v>
      </c>
      <c r="S9" s="13">
        <v>40.485012790781951</v>
      </c>
      <c r="T9" s="13">
        <v>25.789369912905435</v>
      </c>
      <c r="U9" s="13">
        <v>27.403081311264121</v>
      </c>
      <c r="V9" s="13">
        <v>23.002522494674775</v>
      </c>
      <c r="W9" s="13">
        <v>26.031502226818091</v>
      </c>
      <c r="Y9" s="10">
        <f t="shared" si="0"/>
        <v>-73.968497773181909</v>
      </c>
    </row>
    <row r="10" spans="1:25" x14ac:dyDescent="0.2">
      <c r="B10" s="5" t="s">
        <v>5</v>
      </c>
      <c r="C10" s="14">
        <v>1.1604474087154001E-2</v>
      </c>
      <c r="D10" s="14">
        <v>1.1056037467199999E-2</v>
      </c>
      <c r="E10" s="14">
        <v>1.0428728855602998E-2</v>
      </c>
      <c r="F10" s="14">
        <v>9.6836595329169994E-3</v>
      </c>
      <c r="G10" s="14">
        <v>8.9140951156500003E-3</v>
      </c>
      <c r="H10" s="14">
        <v>8.3039859026900007E-3</v>
      </c>
      <c r="I10" s="14">
        <v>7.1874740559029994E-3</v>
      </c>
      <c r="J10" s="14">
        <v>6.2813281547010004E-3</v>
      </c>
      <c r="K10" s="14">
        <v>5.6209247493819994E-3</v>
      </c>
      <c r="L10" s="14">
        <v>4.7415330819400008E-3</v>
      </c>
      <c r="M10" s="14">
        <v>4.2845033545809994E-3</v>
      </c>
      <c r="N10" s="14">
        <v>3.8062247719999999E-3</v>
      </c>
      <c r="O10" s="14">
        <v>3.0154924062980003E-3</v>
      </c>
      <c r="P10" s="14">
        <v>2.6756215418570002E-3</v>
      </c>
      <c r="Q10" s="14">
        <v>2.5887452432330001E-3</v>
      </c>
      <c r="R10" s="14">
        <v>2.2971639839010002E-3</v>
      </c>
      <c r="S10" s="14">
        <v>2.1929003975440001E-3</v>
      </c>
      <c r="T10" s="14">
        <v>2.1132633786459997E-3</v>
      </c>
      <c r="U10" s="14">
        <v>2.1079284295049999E-3</v>
      </c>
      <c r="V10" s="14">
        <v>1.859451002347E-3</v>
      </c>
      <c r="W10" s="14">
        <v>1.9483173563669999E-3</v>
      </c>
      <c r="X10" s="15"/>
      <c r="Y10" s="15">
        <f t="shared" si="0"/>
        <v>-9.6561567307870012E-3</v>
      </c>
    </row>
    <row r="11" spans="1:25" x14ac:dyDescent="0.2">
      <c r="B11" s="16" t="s">
        <v>6</v>
      </c>
      <c r="C11" s="9">
        <v>100</v>
      </c>
      <c r="D11" s="9">
        <v>95.27392093915644</v>
      </c>
      <c r="E11" s="9">
        <v>89.868173062211085</v>
      </c>
      <c r="F11" s="9">
        <v>83.447638041922829</v>
      </c>
      <c r="G11" s="9">
        <v>76.816019827368009</v>
      </c>
      <c r="H11" s="9">
        <v>71.558485462795801</v>
      </c>
      <c r="I11" s="9">
        <v>61.937094278657902</v>
      </c>
      <c r="J11" s="9">
        <v>54.1285034334675</v>
      </c>
      <c r="K11" s="9">
        <v>48.437565607598607</v>
      </c>
      <c r="L11" s="9">
        <v>40.859525785738235</v>
      </c>
      <c r="M11" s="9">
        <v>36.921133369791292</v>
      </c>
      <c r="N11" s="9">
        <v>32.799631792133006</v>
      </c>
      <c r="O11" s="9">
        <v>25.985601619259164</v>
      </c>
      <c r="P11" s="9">
        <v>23.056810000712382</v>
      </c>
      <c r="Q11" s="9">
        <v>22.308165142086935</v>
      </c>
      <c r="R11" s="9">
        <v>19.795502722901766</v>
      </c>
      <c r="S11" s="9">
        <v>18.897025242802791</v>
      </c>
      <c r="T11" s="9">
        <v>18.21076390687411</v>
      </c>
      <c r="U11" s="9">
        <v>18.16479069774001</v>
      </c>
      <c r="V11" s="9">
        <v>16.023569774742207</v>
      </c>
      <c r="W11" s="9">
        <v>16.789363668998678</v>
      </c>
      <c r="Y11" s="10">
        <f t="shared" si="0"/>
        <v>-83.210636331001325</v>
      </c>
    </row>
    <row r="12" spans="1:25" x14ac:dyDescent="0.2">
      <c r="B12" s="11" t="s">
        <v>7</v>
      </c>
      <c r="C12" s="6">
        <v>3044.6735716339999</v>
      </c>
      <c r="D12" s="6">
        <v>3035.4495420449998</v>
      </c>
      <c r="E12" s="6">
        <v>3221.480633098</v>
      </c>
      <c r="F12" s="6">
        <v>3187.999615793</v>
      </c>
      <c r="G12" s="6">
        <v>2919.2734485030001</v>
      </c>
      <c r="H12" s="6">
        <v>3155.3109311000003</v>
      </c>
      <c r="I12" s="6">
        <v>2752.1434994790002</v>
      </c>
      <c r="J12" s="6">
        <v>2405.0487104859999</v>
      </c>
      <c r="K12" s="6">
        <v>2287.7558432269998</v>
      </c>
      <c r="L12" s="6">
        <v>2144.8334427079999</v>
      </c>
      <c r="M12" s="6">
        <v>1839.8734879510002</v>
      </c>
      <c r="N12" s="6">
        <v>1907.3859792189999</v>
      </c>
      <c r="O12" s="6">
        <v>1371.7179601610001</v>
      </c>
      <c r="P12" s="6">
        <v>1419.651165364</v>
      </c>
      <c r="Q12" s="6">
        <v>1371.0035047699998</v>
      </c>
      <c r="R12" s="6">
        <v>1374.1057844330001</v>
      </c>
      <c r="S12" s="6">
        <v>1366.5727226060001</v>
      </c>
      <c r="T12" s="6">
        <v>1360.1817492129999</v>
      </c>
      <c r="U12" s="6">
        <v>1395.1736743729998</v>
      </c>
      <c r="V12" s="6">
        <v>1318.7482490519999</v>
      </c>
      <c r="W12" s="6">
        <v>1456.919114437</v>
      </c>
      <c r="X12" s="4"/>
      <c r="Y12" s="7">
        <f t="shared" si="0"/>
        <v>-1587.754457197</v>
      </c>
    </row>
    <row r="13" spans="1:25" x14ac:dyDescent="0.2">
      <c r="B13" s="8" t="str">
        <f>B12&amp;" index"</f>
        <v>PAH index</v>
      </c>
      <c r="C13" s="9">
        <v>100</v>
      </c>
      <c r="D13" s="9">
        <v>99.697043726626831</v>
      </c>
      <c r="E13" s="9">
        <v>105.80709416967522</v>
      </c>
      <c r="F13" s="9">
        <v>104.70743548649391</v>
      </c>
      <c r="G13" s="9">
        <v>95.881327827741458</v>
      </c>
      <c r="H13" s="9">
        <v>103.63380036851125</v>
      </c>
      <c r="I13" s="9">
        <v>90.392071094898824</v>
      </c>
      <c r="J13" s="9">
        <v>78.992005346414544</v>
      </c>
      <c r="K13" s="9">
        <v>75.139609859694048</v>
      </c>
      <c r="L13" s="9">
        <v>70.445431743177693</v>
      </c>
      <c r="M13" s="9">
        <v>60.429252747892647</v>
      </c>
      <c r="N13" s="9">
        <v>62.646649446737037</v>
      </c>
      <c r="O13" s="9">
        <v>45.053038622620996</v>
      </c>
      <c r="P13" s="9">
        <v>46.627368483449899</v>
      </c>
      <c r="Q13" s="9">
        <v>45.029572875827753</v>
      </c>
      <c r="R13" s="9">
        <v>45.131464904316552</v>
      </c>
      <c r="S13" s="9">
        <v>44.884047187777668</v>
      </c>
      <c r="T13" s="9">
        <v>44.674140501801787</v>
      </c>
      <c r="U13" s="9">
        <v>45.823423810397024</v>
      </c>
      <c r="V13" s="9">
        <v>43.313288535698781</v>
      </c>
      <c r="W13" s="9">
        <v>47.85140607553236</v>
      </c>
      <c r="Y13" s="10">
        <f t="shared" si="0"/>
        <v>-52.14859392446764</v>
      </c>
    </row>
    <row r="14" spans="1:25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6" spans="1:25" x14ac:dyDescent="0.2">
      <c r="A16" s="3" t="s">
        <v>8</v>
      </c>
      <c r="B16" s="17" t="s">
        <v>9</v>
      </c>
    </row>
    <row r="17" spans="1:2" x14ac:dyDescent="0.2">
      <c r="A17" s="3" t="s">
        <v>10</v>
      </c>
      <c r="B17" s="18" t="s">
        <v>11</v>
      </c>
    </row>
    <row r="18" spans="1:2" x14ac:dyDescent="0.2">
      <c r="A18" s="3" t="s">
        <v>12</v>
      </c>
      <c r="B18" s="19" t="s">
        <v>13</v>
      </c>
    </row>
    <row r="19" spans="1:2" x14ac:dyDescent="0.2">
      <c r="A19" s="20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 Emissions index ALL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2012-11-30T14:45:28Z</dcterms:created>
  <dcterms:modified xsi:type="dcterms:W3CDTF">2012-11-30T14:45:51Z</dcterms:modified>
</cp:coreProperties>
</file>