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1"/>
  </bookViews>
  <sheets>
    <sheet name="Fig1 Emissions index ALL" sheetId="1" r:id="rId1"/>
    <sheet name="Fig1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<sst xmlns="http://schemas.openxmlformats.org/spreadsheetml/2006/main" count="14" uniqueCount="14">
  <si>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Figure 1. Emission trends of POPs (EEA member countries - indexed 1990 = 100)</t>
  </si>
  <si>
    <t>Emissions in tonnes</t>
  </si>
  <si>
    <t>HCB</t>
  </si>
  <si>
    <t>HCH</t>
  </si>
  <si>
    <t>PCB</t>
  </si>
  <si>
    <t>Dioxins and furans</t>
  </si>
  <si>
    <t>D&amp;F index</t>
  </si>
  <si>
    <t>PAH</t>
  </si>
  <si>
    <t xml:space="preserve">Geographical coverage: </t>
  </si>
  <si>
    <t>EEA-32</t>
  </si>
  <si>
    <t xml:space="preserve">Source: </t>
  </si>
  <si>
    <t>EEA aggregated and gap-filled air emission dataset, based on 2011 officially reported national total and sectoral emissions to UNECE LRTAP Convention.</t>
  </si>
  <si>
    <t xml:space="preserve">Note: </t>
  </si>
  <si>
    <t>Data for Greece, Luxembourg, Malta and Turkey not available.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</si>
</sst>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0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Verdana"/>
      <family val="2"/>
    </font>
    <font>
      <b/>
      <sz val="10"/>
      <name val="Arial"/>
      <family val="2"/>
    </font>
    <font>
      <b/>
      <sz val="10.25"/>
      <color indexed="8"/>
      <name val="Verdana"/>
      <family val="2"/>
    </font>
    <font>
      <sz val="6.6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19" fillId="0" borderId="0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375"/>
          <c:w val="0.97775"/>
          <c:h val="0.9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 data'!$B$4</c:f>
              <c:strCache>
                <c:ptCount val="1"/>
                <c:pt idx="0">
                  <c:v>HCB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data'!$C$5:$V$5</c:f>
              <c:numCache>
                <c:ptCount val="20"/>
                <c:pt idx="0">
                  <c:v>100</c:v>
                </c:pt>
                <c:pt idx="1">
                  <c:v>94.31163728624767</c:v>
                </c:pt>
                <c:pt idx="2">
                  <c:v>95.30290974106157</c:v>
                </c:pt>
                <c:pt idx="3">
                  <c:v>91.82724518589886</c:v>
                </c:pt>
                <c:pt idx="4">
                  <c:v>84.10836225853792</c:v>
                </c:pt>
                <c:pt idx="5">
                  <c:v>85.04523807647708</c:v>
                </c:pt>
                <c:pt idx="6">
                  <c:v>85.30517234667708</c:v>
                </c:pt>
                <c:pt idx="7">
                  <c:v>85.48394815358374</c:v>
                </c:pt>
                <c:pt idx="8">
                  <c:v>90.76543619791191</c:v>
                </c:pt>
                <c:pt idx="9">
                  <c:v>15.108797885782971</c:v>
                </c:pt>
                <c:pt idx="10">
                  <c:v>15.25036210205513</c:v>
                </c:pt>
                <c:pt idx="11">
                  <c:v>13.907263000433606</c:v>
                </c:pt>
                <c:pt idx="12">
                  <c:v>12.93413489332347</c:v>
                </c:pt>
                <c:pt idx="13">
                  <c:v>13.345564915004474</c:v>
                </c:pt>
                <c:pt idx="14">
                  <c:v>12.21434054453628</c:v>
                </c:pt>
                <c:pt idx="15">
                  <c:v>12.365730807206976</c:v>
                </c:pt>
                <c:pt idx="16">
                  <c:v>10.99146356515752</c:v>
                </c:pt>
                <c:pt idx="17">
                  <c:v>11.172466233260312</c:v>
                </c:pt>
                <c:pt idx="18">
                  <c:v>10.722502623037144</c:v>
                </c:pt>
                <c:pt idx="19">
                  <c:v>8.434820397713326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 data'!$B$6</c:f>
              <c:strCache>
                <c:ptCount val="1"/>
                <c:pt idx="0">
                  <c:v>HCH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data'!$C$7:$V$7</c:f>
              <c:numCache>
                <c:ptCount val="20"/>
                <c:pt idx="0">
                  <c:v>100</c:v>
                </c:pt>
                <c:pt idx="1">
                  <c:v>91.44494023507644</c:v>
                </c:pt>
                <c:pt idx="2">
                  <c:v>69.9729476079135</c:v>
                </c:pt>
                <c:pt idx="3">
                  <c:v>57.98204950537363</c:v>
                </c:pt>
                <c:pt idx="4">
                  <c:v>53.89842935451799</c:v>
                </c:pt>
                <c:pt idx="5">
                  <c:v>47.03598570869764</c:v>
                </c:pt>
                <c:pt idx="6">
                  <c:v>47.68744545113531</c:v>
                </c:pt>
                <c:pt idx="7">
                  <c:v>41.47639801386148</c:v>
                </c:pt>
                <c:pt idx="8">
                  <c:v>39.876504094133665</c:v>
                </c:pt>
                <c:pt idx="9">
                  <c:v>37.91119421072564</c:v>
                </c:pt>
                <c:pt idx="10">
                  <c:v>33.33265814874933</c:v>
                </c:pt>
                <c:pt idx="11">
                  <c:v>31.35124973254884</c:v>
                </c:pt>
                <c:pt idx="12">
                  <c:v>23.14722448911436</c:v>
                </c:pt>
                <c:pt idx="13">
                  <c:v>21.583618317869576</c:v>
                </c:pt>
                <c:pt idx="14">
                  <c:v>20.144231961201463</c:v>
                </c:pt>
                <c:pt idx="15">
                  <c:v>18.898194285785046</c:v>
                </c:pt>
                <c:pt idx="16">
                  <c:v>17.681240831844995</c:v>
                </c:pt>
                <c:pt idx="17">
                  <c:v>16.74457679289527</c:v>
                </c:pt>
                <c:pt idx="18">
                  <c:v>15.910689720918006</c:v>
                </c:pt>
                <c:pt idx="19">
                  <c:v>15.166682792927041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'Fig1 data'!$B$8</c:f>
              <c:strCache>
                <c:ptCount val="1"/>
                <c:pt idx="0">
                  <c:v>PCB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data'!$C$9:$V$9</c:f>
              <c:numCache>
                <c:ptCount val="20"/>
                <c:pt idx="0">
                  <c:v>100</c:v>
                </c:pt>
                <c:pt idx="1">
                  <c:v>96.26414485881864</c:v>
                </c:pt>
                <c:pt idx="2">
                  <c:v>92.69161514650041</c:v>
                </c:pt>
                <c:pt idx="3">
                  <c:v>89.70821885996405</c:v>
                </c:pt>
                <c:pt idx="4">
                  <c:v>86.44570371283257</c:v>
                </c:pt>
                <c:pt idx="5">
                  <c:v>83.18907658095601</c:v>
                </c:pt>
                <c:pt idx="6">
                  <c:v>77.50879603006943</c:v>
                </c:pt>
                <c:pt idx="7">
                  <c:v>74.48198976116053</c:v>
                </c:pt>
                <c:pt idx="8">
                  <c:v>72.01306102622176</c:v>
                </c:pt>
                <c:pt idx="9">
                  <c:v>67.73575607720768</c:v>
                </c:pt>
                <c:pt idx="10">
                  <c:v>48.17011274203893</c:v>
                </c:pt>
                <c:pt idx="11">
                  <c:v>46.01469979945291</c:v>
                </c:pt>
                <c:pt idx="12">
                  <c:v>41.45094022316029</c:v>
                </c:pt>
                <c:pt idx="13">
                  <c:v>39.50879305883416</c:v>
                </c:pt>
                <c:pt idx="14">
                  <c:v>38.0063383353733</c:v>
                </c:pt>
                <c:pt idx="15">
                  <c:v>38.297247408124214</c:v>
                </c:pt>
                <c:pt idx="16">
                  <c:v>39.19734032795078</c:v>
                </c:pt>
                <c:pt idx="17">
                  <c:v>28.42641520556243</c:v>
                </c:pt>
                <c:pt idx="18">
                  <c:v>29.920078112079988</c:v>
                </c:pt>
                <c:pt idx="19">
                  <c:v>24.623718917786174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'Fig1 data'!$B$10</c:f>
              <c:strCache>
                <c:ptCount val="1"/>
                <c:pt idx="0">
                  <c:v>Dioxins and furans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data'!$C$11:$V$11</c:f>
              <c:numCache>
                <c:ptCount val="20"/>
                <c:pt idx="0">
                  <c:v>100</c:v>
                </c:pt>
                <c:pt idx="1">
                  <c:v>94.29398643620665</c:v>
                </c:pt>
                <c:pt idx="2">
                  <c:v>88.94628444473473</c:v>
                </c:pt>
                <c:pt idx="3">
                  <c:v>82.5336835194812</c:v>
                </c:pt>
                <c:pt idx="4">
                  <c:v>76.50675683013588</c:v>
                </c:pt>
                <c:pt idx="5">
                  <c:v>72.00956712387176</c:v>
                </c:pt>
                <c:pt idx="6">
                  <c:v>61.71282861970412</c:v>
                </c:pt>
                <c:pt idx="7">
                  <c:v>54.02182859684134</c:v>
                </c:pt>
                <c:pt idx="8">
                  <c:v>48.636773770279184</c:v>
                </c:pt>
                <c:pt idx="9">
                  <c:v>40.79383938016323</c:v>
                </c:pt>
                <c:pt idx="10">
                  <c:v>37.046617863090525</c:v>
                </c:pt>
                <c:pt idx="11">
                  <c:v>32.895893923765975</c:v>
                </c:pt>
                <c:pt idx="12">
                  <c:v>26.382853393472022</c:v>
                </c:pt>
                <c:pt idx="13">
                  <c:v>23.679621544368427</c:v>
                </c:pt>
                <c:pt idx="14">
                  <c:v>22.857060676764387</c:v>
                </c:pt>
                <c:pt idx="15">
                  <c:v>21.40979930652091</c:v>
                </c:pt>
                <c:pt idx="16">
                  <c:v>20.794817622480778</c:v>
                </c:pt>
                <c:pt idx="17">
                  <c:v>17.748196703102153</c:v>
                </c:pt>
                <c:pt idx="18">
                  <c:v>17.491388556247685</c:v>
                </c:pt>
                <c:pt idx="19">
                  <c:v>16.614540946384114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'Fig1 data'!$B$12</c:f>
              <c:strCache>
                <c:ptCount val="1"/>
                <c:pt idx="0">
                  <c:v>PAH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data'!$C$3:$V$3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data'!$C$13:$V$13</c:f>
              <c:numCache>
                <c:ptCount val="20"/>
                <c:pt idx="0">
                  <c:v>100</c:v>
                </c:pt>
                <c:pt idx="1">
                  <c:v>97.66722007245035</c:v>
                </c:pt>
                <c:pt idx="2">
                  <c:v>101.39759532582721</c:v>
                </c:pt>
                <c:pt idx="3">
                  <c:v>99.20253199717538</c:v>
                </c:pt>
                <c:pt idx="4">
                  <c:v>90.47028184103023</c:v>
                </c:pt>
                <c:pt idx="5">
                  <c:v>95.83034884500648</c:v>
                </c:pt>
                <c:pt idx="6">
                  <c:v>83.88878204246862</c:v>
                </c:pt>
                <c:pt idx="7">
                  <c:v>73.53760367077246</c:v>
                </c:pt>
                <c:pt idx="8">
                  <c:v>70.85676595810615</c:v>
                </c:pt>
                <c:pt idx="9">
                  <c:v>64.41618398876356</c:v>
                </c:pt>
                <c:pt idx="10">
                  <c:v>55.87926140016688</c:v>
                </c:pt>
                <c:pt idx="11">
                  <c:v>53.149495433554115</c:v>
                </c:pt>
                <c:pt idx="12">
                  <c:v>39.271921845457896</c:v>
                </c:pt>
                <c:pt idx="13">
                  <c:v>40.75772506809456</c:v>
                </c:pt>
                <c:pt idx="14">
                  <c:v>38.92076158059432</c:v>
                </c:pt>
                <c:pt idx="15">
                  <c:v>38.51846410862368</c:v>
                </c:pt>
                <c:pt idx="16">
                  <c:v>38.63657878005331</c:v>
                </c:pt>
                <c:pt idx="17">
                  <c:v>38.9404700469477</c:v>
                </c:pt>
                <c:pt idx="18">
                  <c:v>39.61528937395822</c:v>
                </c:pt>
                <c:pt idx="19">
                  <c:v>39.200797068683855</c:v>
                </c:pt>
              </c:numCache>
            </c:numRef>
          </c:yVal>
          <c:smooth val="0"/>
        </c:ser>
        <c:axId val="8275602"/>
        <c:axId val="7371555"/>
      </c:scatterChart>
      <c:valAx>
        <c:axId val="8275602"/>
        <c:scaling>
          <c:orientation val="minMax"/>
          <c:max val="201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7371555"/>
        <c:crosses val="autoZero"/>
        <c:crossBetween val="midCat"/>
        <c:dispUnits/>
        <c:majorUnit val="2"/>
      </c:valAx>
      <c:valAx>
        <c:axId val="737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Emissions (indexed 1990=100)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82756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144"/>
          <c:w val="0.1647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Chart 1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E006_A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PAH EEA-32 trend"/>
      <sheetName val="Fig1 data PAH"/>
      <sheetName val="Fig1 Emissions index ALL"/>
      <sheetName val="Fig1 data"/>
      <sheetName val="Fig2a EEA-32 HCB % change "/>
      <sheetName val="Fig2a data"/>
      <sheetName val="Fig2b EEA-32 HCH % change"/>
      <sheetName val="Fig2b data"/>
      <sheetName val="Fig2c EEA-32 PCB% change"/>
      <sheetName val="Fig2c data"/>
      <sheetName val="Fig2d EEA-32 D&amp;F% change"/>
      <sheetName val="Fig2d data"/>
      <sheetName val="Fig2e EEA-32 PAH % change "/>
      <sheetName val="Fig2e data"/>
      <sheetName val="Fig3a EEA32 HCB pie chart"/>
      <sheetName val="Fig3b EEA32 HCH pie chart"/>
      <sheetName val="Fig3c PCB EEA32 pie chart"/>
      <sheetName val="Fig3d EEA32 D&amp;F pie chart"/>
      <sheetName val="Fig3e EEA32 PAH pie chart"/>
      <sheetName val="Fig3 data"/>
      <sheetName val="Fig4 Emissions by sector"/>
      <sheetName val="Fig4 data"/>
      <sheetName val="Fig5 EEA32 % Contrib to Change"/>
      <sheetName val="Fig5 data"/>
      <sheetName val="Fig6a EEA32 pollutant % Change"/>
      <sheetName val="Fig6b EEA32 sector % Change"/>
      <sheetName val="Fig6 data"/>
    </sheetNames>
    <sheetDataSet>
      <sheetData sheetId="3">
        <row r="3">
          <cell r="C3">
            <v>1990</v>
          </cell>
          <cell r="D3">
            <v>1991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N3">
            <v>2001</v>
          </cell>
          <cell r="O3">
            <v>2002</v>
          </cell>
          <cell r="P3">
            <v>2003</v>
          </cell>
          <cell r="Q3">
            <v>2004</v>
          </cell>
          <cell r="R3">
            <v>2005</v>
          </cell>
          <cell r="S3">
            <v>2006</v>
          </cell>
          <cell r="T3">
            <v>2007</v>
          </cell>
          <cell r="U3">
            <v>2008</v>
          </cell>
          <cell r="V3">
            <v>2009</v>
          </cell>
        </row>
        <row r="4">
          <cell r="B4" t="str">
            <v>HCB</v>
          </cell>
        </row>
        <row r="5">
          <cell r="C5">
            <v>100</v>
          </cell>
          <cell r="D5">
            <v>94.31163728624767</v>
          </cell>
          <cell r="E5">
            <v>95.30290974106157</v>
          </cell>
          <cell r="F5">
            <v>91.82724518589886</v>
          </cell>
          <cell r="G5">
            <v>84.10836225853792</v>
          </cell>
          <cell r="H5">
            <v>85.04523807647708</v>
          </cell>
          <cell r="I5">
            <v>85.30517234667708</v>
          </cell>
          <cell r="J5">
            <v>85.48394815358374</v>
          </cell>
          <cell r="K5">
            <v>90.76543619791191</v>
          </cell>
          <cell r="L5">
            <v>15.108797885782971</v>
          </cell>
          <cell r="M5">
            <v>15.25036210205513</v>
          </cell>
          <cell r="N5">
            <v>13.907263000433606</v>
          </cell>
          <cell r="O5">
            <v>12.93413489332347</v>
          </cell>
          <cell r="P5">
            <v>13.345564915004474</v>
          </cell>
          <cell r="Q5">
            <v>12.21434054453628</v>
          </cell>
          <cell r="R5">
            <v>12.365730807206976</v>
          </cell>
          <cell r="S5">
            <v>10.99146356515752</v>
          </cell>
          <cell r="T5">
            <v>11.172466233260312</v>
          </cell>
          <cell r="U5">
            <v>10.722502623037144</v>
          </cell>
          <cell r="V5">
            <v>8.434820397713326</v>
          </cell>
        </row>
        <row r="6">
          <cell r="B6" t="str">
            <v>HCH</v>
          </cell>
        </row>
        <row r="7">
          <cell r="C7">
            <v>100</v>
          </cell>
          <cell r="D7">
            <v>91.44494023507644</v>
          </cell>
          <cell r="E7">
            <v>69.9729476079135</v>
          </cell>
          <cell r="F7">
            <v>57.98204950537363</v>
          </cell>
          <cell r="G7">
            <v>53.89842935451799</v>
          </cell>
          <cell r="H7">
            <v>47.03598570869764</v>
          </cell>
          <cell r="I7">
            <v>47.68744545113531</v>
          </cell>
          <cell r="J7">
            <v>41.47639801386148</v>
          </cell>
          <cell r="K7">
            <v>39.876504094133665</v>
          </cell>
          <cell r="L7">
            <v>37.91119421072564</v>
          </cell>
          <cell r="M7">
            <v>33.33265814874933</v>
          </cell>
          <cell r="N7">
            <v>31.35124973254884</v>
          </cell>
          <cell r="O7">
            <v>23.14722448911436</v>
          </cell>
          <cell r="P7">
            <v>21.583618317869576</v>
          </cell>
          <cell r="Q7">
            <v>20.144231961201463</v>
          </cell>
          <cell r="R7">
            <v>18.898194285785046</v>
          </cell>
          <cell r="S7">
            <v>17.681240831844995</v>
          </cell>
          <cell r="T7">
            <v>16.74457679289527</v>
          </cell>
          <cell r="U7">
            <v>15.910689720918006</v>
          </cell>
          <cell r="V7">
            <v>15.166682792927041</v>
          </cell>
        </row>
        <row r="8">
          <cell r="B8" t="str">
            <v>PCB</v>
          </cell>
        </row>
        <row r="9">
          <cell r="C9">
            <v>100</v>
          </cell>
          <cell r="D9">
            <v>96.26414485881864</v>
          </cell>
          <cell r="E9">
            <v>92.69161514650041</v>
          </cell>
          <cell r="F9">
            <v>89.70821885996405</v>
          </cell>
          <cell r="G9">
            <v>86.44570371283257</v>
          </cell>
          <cell r="H9">
            <v>83.18907658095601</v>
          </cell>
          <cell r="I9">
            <v>77.50879603006943</v>
          </cell>
          <cell r="J9">
            <v>74.48198976116053</v>
          </cell>
          <cell r="K9">
            <v>72.01306102622176</v>
          </cell>
          <cell r="L9">
            <v>67.73575607720768</v>
          </cell>
          <cell r="M9">
            <v>48.17011274203893</v>
          </cell>
          <cell r="N9">
            <v>46.01469979945291</v>
          </cell>
          <cell r="O9">
            <v>41.45094022316029</v>
          </cell>
          <cell r="P9">
            <v>39.50879305883416</v>
          </cell>
          <cell r="Q9">
            <v>38.0063383353733</v>
          </cell>
          <cell r="R9">
            <v>38.297247408124214</v>
          </cell>
          <cell r="S9">
            <v>39.19734032795078</v>
          </cell>
          <cell r="T9">
            <v>28.42641520556243</v>
          </cell>
          <cell r="U9">
            <v>29.920078112079988</v>
          </cell>
          <cell r="V9">
            <v>24.623718917786174</v>
          </cell>
        </row>
        <row r="10">
          <cell r="B10" t="str">
            <v>Dioxins and furans</v>
          </cell>
        </row>
        <row r="11">
          <cell r="C11">
            <v>100</v>
          </cell>
          <cell r="D11">
            <v>94.29398643620665</v>
          </cell>
          <cell r="E11">
            <v>88.94628444473473</v>
          </cell>
          <cell r="F11">
            <v>82.5336835194812</v>
          </cell>
          <cell r="G11">
            <v>76.50675683013588</v>
          </cell>
          <cell r="H11">
            <v>72.00956712387176</v>
          </cell>
          <cell r="I11">
            <v>61.71282861970412</v>
          </cell>
          <cell r="J11">
            <v>54.02182859684134</v>
          </cell>
          <cell r="K11">
            <v>48.636773770279184</v>
          </cell>
          <cell r="L11">
            <v>40.79383938016323</v>
          </cell>
          <cell r="M11">
            <v>37.046617863090525</v>
          </cell>
          <cell r="N11">
            <v>32.895893923765975</v>
          </cell>
          <cell r="O11">
            <v>26.382853393472022</v>
          </cell>
          <cell r="P11">
            <v>23.679621544368427</v>
          </cell>
          <cell r="Q11">
            <v>22.857060676764387</v>
          </cell>
          <cell r="R11">
            <v>21.40979930652091</v>
          </cell>
          <cell r="S11">
            <v>20.794817622480778</v>
          </cell>
          <cell r="T11">
            <v>17.748196703102153</v>
          </cell>
          <cell r="U11">
            <v>17.491388556247685</v>
          </cell>
          <cell r="V11">
            <v>16.614540946384114</v>
          </cell>
        </row>
        <row r="12">
          <cell r="B12" t="str">
            <v>PAH</v>
          </cell>
        </row>
        <row r="13">
          <cell r="C13">
            <v>100</v>
          </cell>
          <cell r="D13">
            <v>97.66722007245035</v>
          </cell>
          <cell r="E13">
            <v>101.39759532582721</v>
          </cell>
          <cell r="F13">
            <v>99.20253199717538</v>
          </cell>
          <cell r="G13">
            <v>90.47028184103023</v>
          </cell>
          <cell r="H13">
            <v>95.83034884500648</v>
          </cell>
          <cell r="I13">
            <v>83.88878204246862</v>
          </cell>
          <cell r="J13">
            <v>73.53760367077246</v>
          </cell>
          <cell r="K13">
            <v>70.85676595810615</v>
          </cell>
          <cell r="L13">
            <v>64.41618398876356</v>
          </cell>
          <cell r="M13">
            <v>55.87926140016688</v>
          </cell>
          <cell r="N13">
            <v>53.149495433554115</v>
          </cell>
          <cell r="O13">
            <v>39.271921845457896</v>
          </cell>
          <cell r="P13">
            <v>40.75772506809456</v>
          </cell>
          <cell r="Q13">
            <v>38.92076158059432</v>
          </cell>
          <cell r="R13">
            <v>38.51846410862368</v>
          </cell>
          <cell r="S13">
            <v>38.63657878005331</v>
          </cell>
          <cell r="T13">
            <v>38.9404700469477</v>
          </cell>
          <cell r="U13">
            <v>39.61528937395822</v>
          </cell>
          <cell r="V13">
            <v>39.200797068683855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27.140625" style="0" customWidth="1"/>
    <col min="2" max="2" width="13.00390625" style="0" customWidth="1"/>
    <col min="3" max="3" width="10.7109375" style="0" bestFit="1" customWidth="1"/>
    <col min="4" max="20" width="9.28125" style="0" bestFit="1" customWidth="1"/>
    <col min="21" max="21" width="9.28125" style="0" customWidth="1"/>
    <col min="22" max="22" width="9.28125" style="0" bestFit="1" customWidth="1"/>
    <col min="24" max="24" width="9.421875" style="0" bestFit="1" customWidth="1"/>
  </cols>
  <sheetData>
    <row r="1" ht="12.75">
      <c r="A1" s="1" t="s">
        <v>0</v>
      </c>
    </row>
    <row r="3" spans="2:24" ht="12.75">
      <c r="B3" s="2" t="s">
        <v>1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3">
        <v>2008</v>
      </c>
      <c r="V3" s="3">
        <v>2009</v>
      </c>
      <c r="X3" s="4" t="str">
        <f>C3&amp;"-"&amp;V3</f>
        <v>1990-2009</v>
      </c>
    </row>
    <row r="4" spans="2:24" ht="12.75">
      <c r="B4" s="5" t="s">
        <v>2</v>
      </c>
      <c r="C4" s="6">
        <v>5.857584308635</v>
      </c>
      <c r="D4" s="6">
        <v>5.524383666896</v>
      </c>
      <c r="E4" s="6">
        <v>5.582448286665</v>
      </c>
      <c r="F4" s="6">
        <v>5.378858305061001</v>
      </c>
      <c r="G4" s="6">
        <v>4.926718229906</v>
      </c>
      <c r="H4" s="6">
        <v>4.981596520808999</v>
      </c>
      <c r="I4" s="6">
        <v>4.996822389833</v>
      </c>
      <c r="J4" s="6">
        <v>5.0072943334460005</v>
      </c>
      <c r="K4" s="6">
        <v>5.316661948393</v>
      </c>
      <c r="L4" s="6">
        <v>0.885010574181</v>
      </c>
      <c r="M4" s="6">
        <v>0.8933028175</v>
      </c>
      <c r="N4" s="6">
        <v>0.8146296552740001</v>
      </c>
      <c r="O4" s="6">
        <v>0.757627855969</v>
      </c>
      <c r="P4" s="6">
        <v>0.78172771636</v>
      </c>
      <c r="Q4" s="6">
        <v>0.7154652951399999</v>
      </c>
      <c r="R4" s="6">
        <v>0.724333107411</v>
      </c>
      <c r="S4" s="6">
        <v>0.6438342450820002</v>
      </c>
      <c r="T4" s="6">
        <v>0.654436628967</v>
      </c>
      <c r="U4" s="6">
        <v>0.6280796311400001</v>
      </c>
      <c r="V4" s="6">
        <v>0.4940767160780001</v>
      </c>
      <c r="W4" s="4"/>
      <c r="X4" s="7">
        <f>V4-C4</f>
        <v>-5.363507592557</v>
      </c>
    </row>
    <row r="5" spans="2:24" ht="12.75">
      <c r="B5" s="8" t="str">
        <f>B4&amp;" index"</f>
        <v>HCB index</v>
      </c>
      <c r="C5" s="9">
        <v>100</v>
      </c>
      <c r="D5" s="9">
        <v>94.31163728624767</v>
      </c>
      <c r="E5" s="9">
        <v>95.30290974106157</v>
      </c>
      <c r="F5" s="9">
        <v>91.82724518589886</v>
      </c>
      <c r="G5" s="9">
        <v>84.10836225853792</v>
      </c>
      <c r="H5" s="9">
        <v>85.04523807647708</v>
      </c>
      <c r="I5" s="9">
        <v>85.30517234667708</v>
      </c>
      <c r="J5" s="9">
        <v>85.48394815358374</v>
      </c>
      <c r="K5" s="9">
        <v>90.76543619791191</v>
      </c>
      <c r="L5" s="9">
        <v>15.108797885782971</v>
      </c>
      <c r="M5" s="9">
        <v>15.25036210205513</v>
      </c>
      <c r="N5" s="9">
        <v>13.907263000433606</v>
      </c>
      <c r="O5" s="9">
        <v>12.93413489332347</v>
      </c>
      <c r="P5" s="9">
        <v>13.345564915004474</v>
      </c>
      <c r="Q5" s="9">
        <v>12.21434054453628</v>
      </c>
      <c r="R5" s="9">
        <v>12.365730807206976</v>
      </c>
      <c r="S5" s="9">
        <v>10.99146356515752</v>
      </c>
      <c r="T5" s="9">
        <v>11.172466233260312</v>
      </c>
      <c r="U5" s="9">
        <v>10.722502623037144</v>
      </c>
      <c r="V5" s="9">
        <v>8.434820397713326</v>
      </c>
      <c r="X5" s="10">
        <f aca="true" t="shared" si="0" ref="X5:X13">V5-C5</f>
        <v>-91.56517960228668</v>
      </c>
    </row>
    <row r="6" spans="2:24" ht="12.75">
      <c r="B6" s="5" t="s">
        <v>3</v>
      </c>
      <c r="C6" s="6">
        <v>180.06137809999998</v>
      </c>
      <c r="D6" s="6">
        <v>164.65701959</v>
      </c>
      <c r="E6" s="6">
        <v>125.99425376</v>
      </c>
      <c r="F6" s="6">
        <v>104.40327739</v>
      </c>
      <c r="G6" s="6">
        <v>97.05025467</v>
      </c>
      <c r="H6" s="6">
        <v>84.69364407</v>
      </c>
      <c r="I6" s="6">
        <v>85.86667145999999</v>
      </c>
      <c r="J6" s="6">
        <v>74.68297385</v>
      </c>
      <c r="K6" s="6">
        <v>71.80218280999999</v>
      </c>
      <c r="L6" s="6">
        <v>68.26341875</v>
      </c>
      <c r="M6" s="6">
        <v>60.01924362</v>
      </c>
      <c r="N6" s="6">
        <v>56.45149232000001</v>
      </c>
      <c r="O6" s="6">
        <v>41.679211407</v>
      </c>
      <c r="P6" s="6">
        <v>38.863760586999994</v>
      </c>
      <c r="Q6" s="6">
        <v>36.27198167700001</v>
      </c>
      <c r="R6" s="6">
        <v>34.028349067</v>
      </c>
      <c r="S6" s="6">
        <v>31.837085907</v>
      </c>
      <c r="T6" s="6">
        <v>30.1505157303</v>
      </c>
      <c r="U6" s="6">
        <v>28.649007176700003</v>
      </c>
      <c r="V6" s="6">
        <v>27.309338048999997</v>
      </c>
      <c r="W6" s="4"/>
      <c r="X6" s="7">
        <f t="shared" si="0"/>
        <v>-152.752040051</v>
      </c>
    </row>
    <row r="7" spans="2:24" ht="12.75">
      <c r="B7" s="8" t="str">
        <f>B6&amp;" index"</f>
        <v>HCH index</v>
      </c>
      <c r="C7" s="9">
        <v>100</v>
      </c>
      <c r="D7" s="9">
        <v>91.44494023507644</v>
      </c>
      <c r="E7" s="9">
        <v>69.9729476079135</v>
      </c>
      <c r="F7" s="9">
        <v>57.98204950537363</v>
      </c>
      <c r="G7" s="9">
        <v>53.89842935451799</v>
      </c>
      <c r="H7" s="9">
        <v>47.03598570869764</v>
      </c>
      <c r="I7" s="9">
        <v>47.68744545113531</v>
      </c>
      <c r="J7" s="9">
        <v>41.47639801386148</v>
      </c>
      <c r="K7" s="9">
        <v>39.876504094133665</v>
      </c>
      <c r="L7" s="9">
        <v>37.91119421072564</v>
      </c>
      <c r="M7" s="9">
        <v>33.33265814874933</v>
      </c>
      <c r="N7" s="9">
        <v>31.35124973254884</v>
      </c>
      <c r="O7" s="9">
        <v>23.14722448911436</v>
      </c>
      <c r="P7" s="9">
        <v>21.583618317869576</v>
      </c>
      <c r="Q7" s="9">
        <v>20.144231961201463</v>
      </c>
      <c r="R7" s="9">
        <v>18.898194285785046</v>
      </c>
      <c r="S7" s="9">
        <v>17.681240831844995</v>
      </c>
      <c r="T7" s="9">
        <v>16.74457679289527</v>
      </c>
      <c r="U7" s="9">
        <v>15.910689720918006</v>
      </c>
      <c r="V7" s="9">
        <v>15.166682792927041</v>
      </c>
      <c r="X7" s="10">
        <f t="shared" si="0"/>
        <v>-84.83331720707295</v>
      </c>
    </row>
    <row r="8" spans="2:24" ht="12.75">
      <c r="B8" s="11" t="s">
        <v>4</v>
      </c>
      <c r="C8" s="12">
        <v>13.662983928670002</v>
      </c>
      <c r="D8" s="12">
        <v>13.152554641132</v>
      </c>
      <c r="E8" s="12">
        <v>12.664440480690999</v>
      </c>
      <c r="F8" s="12">
        <v>12.256819525533</v>
      </c>
      <c r="G8" s="12">
        <v>11.811062605310001</v>
      </c>
      <c r="H8" s="12">
        <v>11.366110163665</v>
      </c>
      <c r="I8" s="12">
        <v>10.590014344894</v>
      </c>
      <c r="J8" s="12">
        <v>10.176462290821</v>
      </c>
      <c r="K8" s="12">
        <v>9.839132954556</v>
      </c>
      <c r="L8" s="12">
        <v>9.254725466792</v>
      </c>
      <c r="M8" s="12">
        <v>6.581474762367</v>
      </c>
      <c r="N8" s="12">
        <v>6.286981038424999</v>
      </c>
      <c r="O8" s="12">
        <v>5.663435300972999</v>
      </c>
      <c r="P8" s="12">
        <v>5.3980800460400005</v>
      </c>
      <c r="Q8" s="12">
        <v>5.192799898638</v>
      </c>
      <c r="R8" s="12">
        <v>5.232546758495</v>
      </c>
      <c r="S8" s="12">
        <v>5.355526309474</v>
      </c>
      <c r="T8" s="12">
        <v>3.8838965410330006</v>
      </c>
      <c r="U8" s="12">
        <v>4.087975463899</v>
      </c>
      <c r="V8" s="12">
        <v>3.364334758378</v>
      </c>
      <c r="W8" s="4"/>
      <c r="X8" s="7">
        <f t="shared" si="0"/>
        <v>-10.298649170292002</v>
      </c>
    </row>
    <row r="9" spans="2:24" ht="12.75">
      <c r="B9" s="8" t="str">
        <f>B8&amp;" index"</f>
        <v>PCB index</v>
      </c>
      <c r="C9" s="13">
        <v>100</v>
      </c>
      <c r="D9" s="13">
        <v>96.26414485881864</v>
      </c>
      <c r="E9" s="13">
        <v>92.69161514650041</v>
      </c>
      <c r="F9" s="13">
        <v>89.70821885996405</v>
      </c>
      <c r="G9" s="13">
        <v>86.44570371283257</v>
      </c>
      <c r="H9" s="13">
        <v>83.18907658095601</v>
      </c>
      <c r="I9" s="13">
        <v>77.50879603006943</v>
      </c>
      <c r="J9" s="13">
        <v>74.48198976116053</v>
      </c>
      <c r="K9" s="13">
        <v>72.01306102622176</v>
      </c>
      <c r="L9" s="13">
        <v>67.73575607720768</v>
      </c>
      <c r="M9" s="13">
        <v>48.17011274203893</v>
      </c>
      <c r="N9" s="13">
        <v>46.01469979945291</v>
      </c>
      <c r="O9" s="13">
        <v>41.45094022316029</v>
      </c>
      <c r="P9" s="13">
        <v>39.50879305883416</v>
      </c>
      <c r="Q9" s="13">
        <v>38.0063383353733</v>
      </c>
      <c r="R9" s="13">
        <v>38.297247408124214</v>
      </c>
      <c r="S9" s="13">
        <v>39.19734032795078</v>
      </c>
      <c r="T9" s="13">
        <v>28.42641520556243</v>
      </c>
      <c r="U9" s="13">
        <v>29.920078112079988</v>
      </c>
      <c r="V9" s="13">
        <v>24.623718917786174</v>
      </c>
      <c r="X9" s="10">
        <f t="shared" si="0"/>
        <v>-75.37628108221382</v>
      </c>
    </row>
    <row r="10" spans="2:24" ht="12.75">
      <c r="B10" s="5" t="s">
        <v>5</v>
      </c>
      <c r="C10" s="14">
        <v>0.012095178451874999</v>
      </c>
      <c r="D10" s="14">
        <v>0.011405025928846001</v>
      </c>
      <c r="E10" s="14">
        <v>0.010758211829902999</v>
      </c>
      <c r="F10" s="14">
        <v>0.009982596304586998</v>
      </c>
      <c r="G10" s="14">
        <v>0.009253628766347</v>
      </c>
      <c r="H10" s="14">
        <v>0.008709685646055001</v>
      </c>
      <c r="I10" s="14">
        <v>0.0074642767492530005</v>
      </c>
      <c r="J10" s="14">
        <v>0.006534036571754</v>
      </c>
      <c r="K10" s="14">
        <v>0.005882704580749999</v>
      </c>
      <c r="L10" s="14">
        <v>0.004934087670402001</v>
      </c>
      <c r="M10" s="14">
        <v>0.0044808545409249995</v>
      </c>
      <c r="N10" s="14">
        <v>0.003978817073418999</v>
      </c>
      <c r="O10" s="14">
        <v>0.0031910531986369998</v>
      </c>
      <c r="P10" s="14">
        <v>0.0028640924825199996</v>
      </c>
      <c r="Q10" s="14">
        <v>0.002764602277708</v>
      </c>
      <c r="R10" s="14">
        <v>0.002589553432312</v>
      </c>
      <c r="S10" s="14">
        <v>0.002515170300181</v>
      </c>
      <c r="T10" s="14">
        <v>0.0021466760632300004</v>
      </c>
      <c r="U10" s="14">
        <v>0.0021156146595889998</v>
      </c>
      <c r="V10" s="14">
        <v>0.002009558376425</v>
      </c>
      <c r="W10" s="15"/>
      <c r="X10" s="15">
        <f t="shared" si="0"/>
        <v>-0.010085620075449999</v>
      </c>
    </row>
    <row r="11" spans="2:24" ht="12.75">
      <c r="B11" s="16" t="s">
        <v>6</v>
      </c>
      <c r="C11" s="9">
        <v>100</v>
      </c>
      <c r="D11" s="9">
        <v>94.29398643620665</v>
      </c>
      <c r="E11" s="9">
        <v>88.94628444473473</v>
      </c>
      <c r="F11" s="9">
        <v>82.5336835194812</v>
      </c>
      <c r="G11" s="9">
        <v>76.50675683013588</v>
      </c>
      <c r="H11" s="9">
        <v>72.00956712387176</v>
      </c>
      <c r="I11" s="9">
        <v>61.71282861970412</v>
      </c>
      <c r="J11" s="9">
        <v>54.02182859684134</v>
      </c>
      <c r="K11" s="9">
        <v>48.636773770279184</v>
      </c>
      <c r="L11" s="9">
        <v>40.79383938016323</v>
      </c>
      <c r="M11" s="9">
        <v>37.046617863090525</v>
      </c>
      <c r="N11" s="9">
        <v>32.895893923765975</v>
      </c>
      <c r="O11" s="9">
        <v>26.382853393472022</v>
      </c>
      <c r="P11" s="9">
        <v>23.679621544368427</v>
      </c>
      <c r="Q11" s="9">
        <v>22.857060676764387</v>
      </c>
      <c r="R11" s="9">
        <v>21.40979930652091</v>
      </c>
      <c r="S11" s="9">
        <v>20.794817622480778</v>
      </c>
      <c r="T11" s="9">
        <v>17.748196703102153</v>
      </c>
      <c r="U11" s="9">
        <v>17.491388556247685</v>
      </c>
      <c r="V11" s="9">
        <v>16.614540946384114</v>
      </c>
      <c r="X11" s="10">
        <f t="shared" si="0"/>
        <v>-83.38545905361589</v>
      </c>
    </row>
    <row r="12" spans="2:24" ht="12.75">
      <c r="B12" s="11" t="s">
        <v>7</v>
      </c>
      <c r="C12" s="6">
        <v>3732.182848789</v>
      </c>
      <c r="D12" s="6">
        <v>3645.1192364329995</v>
      </c>
      <c r="E12" s="6">
        <v>3784.343661835</v>
      </c>
      <c r="F12" s="6">
        <v>3702.419884763</v>
      </c>
      <c r="G12" s="6">
        <v>3376.5163421219995</v>
      </c>
      <c r="H12" s="6">
        <v>3576.563843528</v>
      </c>
      <c r="I12" s="6">
        <v>3130.8827354470004</v>
      </c>
      <c r="J12" s="6">
        <v>2744.557831611</v>
      </c>
      <c r="K12" s="6">
        <v>2644.5040662950005</v>
      </c>
      <c r="L12" s="6">
        <v>2404.1297706729997</v>
      </c>
      <c r="M12" s="6">
        <v>2085.5162100070006</v>
      </c>
      <c r="N12" s="6">
        <v>1983.6363527889998</v>
      </c>
      <c r="O12" s="6">
        <v>1465.6999315060002</v>
      </c>
      <c r="P12" s="6">
        <v>1521.152824548</v>
      </c>
      <c r="Q12" s="6">
        <v>1452.5939883289998</v>
      </c>
      <c r="R12" s="6">
        <v>1437.579511079</v>
      </c>
      <c r="S12" s="6">
        <v>1441.987766588</v>
      </c>
      <c r="T12" s="6">
        <v>1453.32954433</v>
      </c>
      <c r="U12" s="6">
        <v>1478.515035513</v>
      </c>
      <c r="V12" s="6">
        <v>1463.045424786</v>
      </c>
      <c r="W12" s="4"/>
      <c r="X12" s="7">
        <f t="shared" si="0"/>
        <v>-2269.137424003</v>
      </c>
    </row>
    <row r="13" spans="2:24" ht="12.75">
      <c r="B13" s="8" t="str">
        <f>B12&amp;" index"</f>
        <v>PAH index</v>
      </c>
      <c r="C13" s="9">
        <v>100</v>
      </c>
      <c r="D13" s="9">
        <v>97.66722007245035</v>
      </c>
      <c r="E13" s="9">
        <v>101.39759532582721</v>
      </c>
      <c r="F13" s="9">
        <v>99.20253199717538</v>
      </c>
      <c r="G13" s="9">
        <v>90.47028184103023</v>
      </c>
      <c r="H13" s="9">
        <v>95.83034884500648</v>
      </c>
      <c r="I13" s="9">
        <v>83.88878204246862</v>
      </c>
      <c r="J13" s="9">
        <v>73.53760367077246</v>
      </c>
      <c r="K13" s="9">
        <v>70.85676595810615</v>
      </c>
      <c r="L13" s="9">
        <v>64.41618398876356</v>
      </c>
      <c r="M13" s="9">
        <v>55.87926140016688</v>
      </c>
      <c r="N13" s="9">
        <v>53.149495433554115</v>
      </c>
      <c r="O13" s="9">
        <v>39.271921845457896</v>
      </c>
      <c r="P13" s="9">
        <v>40.75772506809456</v>
      </c>
      <c r="Q13" s="9">
        <v>38.92076158059432</v>
      </c>
      <c r="R13" s="9">
        <v>38.51846410862368</v>
      </c>
      <c r="S13" s="9">
        <v>38.63657878005331</v>
      </c>
      <c r="T13" s="9">
        <v>38.9404700469477</v>
      </c>
      <c r="U13" s="9">
        <v>39.61528937395822</v>
      </c>
      <c r="V13" s="9">
        <v>39.200797068683855</v>
      </c>
      <c r="X13" s="10">
        <f t="shared" si="0"/>
        <v>-60.799202931316145</v>
      </c>
    </row>
    <row r="14" spans="3:21" ht="12.7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6" spans="1:2" ht="12.75">
      <c r="A16" s="3" t="s">
        <v>8</v>
      </c>
      <c r="B16" s="17" t="s">
        <v>9</v>
      </c>
    </row>
    <row r="17" spans="1:2" ht="12.75">
      <c r="A17" s="3" t="s">
        <v>10</v>
      </c>
      <c r="B17" s="18" t="s">
        <v>11</v>
      </c>
    </row>
    <row r="18" spans="1:2" ht="12.75">
      <c r="A18" s="3" t="s">
        <v>12</v>
      </c>
      <c r="B18" s="18" t="s">
        <v>13</v>
      </c>
    </row>
    <row r="19" ht="12.75">
      <c r="A19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2011-10-03T08:17:47Z</dcterms:created>
  <dcterms:modified xsi:type="dcterms:W3CDTF">2011-10-03T08:18:45Z</dcterms:modified>
  <cp:category/>
  <cp:version/>
  <cp:contentType/>
  <cp:contentStatus/>
</cp:coreProperties>
</file>