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SPAs 2006" sheetId="1" r:id="rId1"/>
    <sheet name="Areas SPAs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<sst xmlns="http://schemas.openxmlformats.org/spreadsheetml/2006/main" count="27" uniqueCount="27">
  <si>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AREA(ha)</t>
  </si>
  <si>
    <t>Austria</t>
  </si>
  <si>
    <t>Belgium</t>
  </si>
  <si>
    <t>Germany</t>
  </si>
  <si>
    <t>Denmark</t>
  </si>
  <si>
    <t>Espania</t>
  </si>
  <si>
    <t>Finland</t>
  </si>
  <si>
    <t>France</t>
  </si>
  <si>
    <t>Greece</t>
  </si>
  <si>
    <t>Ireland</t>
  </si>
  <si>
    <t>Italy</t>
  </si>
  <si>
    <t>Luxembourg</t>
  </si>
  <si>
    <t>Netherlands</t>
  </si>
  <si>
    <t>Portugal</t>
  </si>
  <si>
    <t>Sweden</t>
  </si>
  <si>
    <t>United Kingdom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</si>
  <si>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</si>
  <si>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</si>
  <si>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</si>
  <si>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</si>
  <si>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</si>
  <si>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</si>
  <si>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</si>
  <si>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</si>
  <si>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</si>
  <si>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</si>
  <si>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Update June 2006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</si>
</sst>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E+00"/>
    <numFmt numFmtId="181" formatCode="0E+00"/>
    <numFmt numFmtId="182" formatCode="0.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;[Red]#,##0.00"/>
    <numFmt numFmtId="194" formatCode="#,##0;[Red]#,##0"/>
    <numFmt numFmtId="195" formatCode="0.000"/>
    <numFmt numFmtId="196" formatCode="000\ 000"/>
    <numFmt numFmtId="197" formatCode="#\ 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5" xfId="0" applyNumberForma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73"/>
          <c:w val="0.8545"/>
          <c:h val="0.908"/>
        </c:manualLayout>
      </c:layout>
      <c:areaChart>
        <c:grouping val="stacked"/>
        <c:varyColors val="0"/>
        <c:ser>
          <c:idx val="1"/>
          <c:order val="0"/>
          <c:tx>
            <c:strRef>
              <c:f>'Areas SPAs'!$B$1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SPAs'!$B$19:$B$29</c:f>
              <c:numCache>
                <c:ptCount val="11"/>
                <c:pt idx="0">
                  <c:v>24.7078</c:v>
                </c:pt>
                <c:pt idx="1">
                  <c:v>113.5068</c:v>
                </c:pt>
                <c:pt idx="2">
                  <c:v>116.303</c:v>
                </c:pt>
                <c:pt idx="3">
                  <c:v>119.31043255999998</c:v>
                </c:pt>
                <c:pt idx="4">
                  <c:v>121.52398500000001</c:v>
                </c:pt>
                <c:pt idx="5">
                  <c:v>116.642925</c:v>
                </c:pt>
                <c:pt idx="6">
                  <c:v>123.53308999999999</c:v>
                </c:pt>
                <c:pt idx="7">
                  <c:v>123.82736200000001</c:v>
                </c:pt>
                <c:pt idx="8">
                  <c:v>92.75490119999999</c:v>
                </c:pt>
                <c:pt idx="9">
                  <c:v>92.75490119999999</c:v>
                </c:pt>
                <c:pt idx="10">
                  <c:v>92.75490119999999</c:v>
                </c:pt>
              </c:numCache>
            </c:numRef>
          </c:val>
        </c:ser>
        <c:ser>
          <c:idx val="2"/>
          <c:order val="1"/>
          <c:tx>
            <c:strRef>
              <c:f>'Areas SPAs'!$C$1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SPAs'!$C$19:$C$29</c:f>
              <c:numCache>
                <c:ptCount val="11"/>
                <c:pt idx="0">
                  <c:v>43.1306</c:v>
                </c:pt>
                <c:pt idx="1">
                  <c:v>43.1306</c:v>
                </c:pt>
                <c:pt idx="2">
                  <c:v>43.1306</c:v>
                </c:pt>
                <c:pt idx="3">
                  <c:v>43.1306</c:v>
                </c:pt>
                <c:pt idx="4">
                  <c:v>43.1306</c:v>
                </c:pt>
                <c:pt idx="5">
                  <c:v>43.1306</c:v>
                </c:pt>
                <c:pt idx="6">
                  <c:v>43.1306</c:v>
                </c:pt>
                <c:pt idx="7">
                  <c:v>43.1306</c:v>
                </c:pt>
                <c:pt idx="8">
                  <c:v>29.643857539999974</c:v>
                </c:pt>
                <c:pt idx="9">
                  <c:v>29.643857539999974</c:v>
                </c:pt>
                <c:pt idx="10">
                  <c:v>29.643857539999974</c:v>
                </c:pt>
              </c:numCache>
            </c:numRef>
          </c:val>
        </c:ser>
        <c:ser>
          <c:idx val="3"/>
          <c:order val="2"/>
          <c:tx>
            <c:strRef>
              <c:f>'Areas SPAs'!$D$1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SPAs'!$D$19:$D$29</c:f>
              <c:numCache>
                <c:ptCount val="11"/>
                <c:pt idx="0">
                  <c:v>90.498016</c:v>
                </c:pt>
                <c:pt idx="1">
                  <c:v>90.498016</c:v>
                </c:pt>
                <c:pt idx="2">
                  <c:v>90.498016</c:v>
                </c:pt>
                <c:pt idx="3">
                  <c:v>90.498016</c:v>
                </c:pt>
                <c:pt idx="4">
                  <c:v>90.498016</c:v>
                </c:pt>
                <c:pt idx="5">
                  <c:v>90.498016</c:v>
                </c:pt>
                <c:pt idx="6">
                  <c:v>90.498016</c:v>
                </c:pt>
                <c:pt idx="7">
                  <c:v>90.498016</c:v>
                </c:pt>
                <c:pt idx="8">
                  <c:v>320.7974</c:v>
                </c:pt>
                <c:pt idx="9">
                  <c:v>478.4142350899999</c:v>
                </c:pt>
                <c:pt idx="10">
                  <c:v>481.01764123</c:v>
                </c:pt>
              </c:numCache>
            </c:numRef>
          </c:val>
        </c:ser>
        <c:ser>
          <c:idx val="4"/>
          <c:order val="3"/>
          <c:tx>
            <c:strRef>
              <c:f>'Areas SPAs'!$E$1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FF66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SPAs'!$E$19:$E$29</c:f>
              <c:numCache>
                <c:ptCount val="11"/>
                <c:pt idx="0">
                  <c:v>96.0092</c:v>
                </c:pt>
                <c:pt idx="1">
                  <c:v>96.0092</c:v>
                </c:pt>
                <c:pt idx="2">
                  <c:v>96.0092</c:v>
                </c:pt>
                <c:pt idx="3">
                  <c:v>97.6349</c:v>
                </c:pt>
                <c:pt idx="4">
                  <c:v>97.6349</c:v>
                </c:pt>
                <c:pt idx="5">
                  <c:v>97.6349</c:v>
                </c:pt>
                <c:pt idx="6">
                  <c:v>97.633</c:v>
                </c:pt>
                <c:pt idx="7">
                  <c:v>122.4598</c:v>
                </c:pt>
                <c:pt idx="8">
                  <c:v>147.0894</c:v>
                </c:pt>
                <c:pt idx="9">
                  <c:v>147.0894</c:v>
                </c:pt>
                <c:pt idx="10">
                  <c:v>147.0894</c:v>
                </c:pt>
              </c:numCache>
            </c:numRef>
          </c:val>
        </c:ser>
        <c:ser>
          <c:idx val="5"/>
          <c:order val="4"/>
          <c:tx>
            <c:strRef>
              <c:f>'Areas SPAs'!$F$1</c:f>
              <c:strCache>
                <c:ptCount val="1"/>
                <c:pt idx="0">
                  <c:v>Espania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SPAs'!$F$19:$F$29</c:f>
              <c:numCache>
                <c:ptCount val="11"/>
                <c:pt idx="0">
                  <c:v>252.0701</c:v>
                </c:pt>
                <c:pt idx="1">
                  <c:v>252.2756</c:v>
                </c:pt>
                <c:pt idx="2">
                  <c:v>252.2756</c:v>
                </c:pt>
                <c:pt idx="3">
                  <c:v>252.2756</c:v>
                </c:pt>
                <c:pt idx="4">
                  <c:v>252.2756</c:v>
                </c:pt>
                <c:pt idx="5">
                  <c:v>252.2756</c:v>
                </c:pt>
                <c:pt idx="6">
                  <c:v>252.2756</c:v>
                </c:pt>
                <c:pt idx="7">
                  <c:v>783.8960039999992</c:v>
                </c:pt>
                <c:pt idx="8">
                  <c:v>817.1942819999996</c:v>
                </c:pt>
                <c:pt idx="9">
                  <c:v>923.774512</c:v>
                </c:pt>
                <c:pt idx="10">
                  <c:v>923.774512</c:v>
                </c:pt>
              </c:numCache>
            </c:numRef>
          </c:val>
        </c:ser>
        <c:ser>
          <c:idx val="6"/>
          <c:order val="5"/>
          <c:tx>
            <c:strRef>
              <c:f>'Areas SPAs'!$G$1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SPAs'!$G$19:$G$29</c:f>
              <c:numCache>
                <c:ptCount val="11"/>
                <c:pt idx="0">
                  <c:v>9.6667</c:v>
                </c:pt>
                <c:pt idx="1">
                  <c:v>9.6667</c:v>
                </c:pt>
                <c:pt idx="2">
                  <c:v>283.4561</c:v>
                </c:pt>
                <c:pt idx="3">
                  <c:v>283.4561</c:v>
                </c:pt>
                <c:pt idx="4">
                  <c:v>283.4561</c:v>
                </c:pt>
                <c:pt idx="5">
                  <c:v>283.4561</c:v>
                </c:pt>
                <c:pt idx="6">
                  <c:v>283.72699</c:v>
                </c:pt>
                <c:pt idx="7">
                  <c:v>283.72699</c:v>
                </c:pt>
                <c:pt idx="8">
                  <c:v>283.72699</c:v>
                </c:pt>
                <c:pt idx="9">
                  <c:v>283.72699</c:v>
                </c:pt>
                <c:pt idx="10">
                  <c:v>308.675636</c:v>
                </c:pt>
              </c:numCache>
            </c:numRef>
          </c:val>
        </c:ser>
        <c:ser>
          <c:idx val="7"/>
          <c:order val="6"/>
          <c:tx>
            <c:strRef>
              <c:f>'Areas SPAs'!$H$1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SPAs'!$H$19:$H$29</c:f>
              <c:numCache>
                <c:ptCount val="11"/>
                <c:pt idx="0">
                  <c:v>72.7526</c:v>
                </c:pt>
                <c:pt idx="1">
                  <c:v>75.1532</c:v>
                </c:pt>
                <c:pt idx="2">
                  <c:v>79.0003</c:v>
                </c:pt>
                <c:pt idx="3">
                  <c:v>79.0003</c:v>
                </c:pt>
                <c:pt idx="4">
                  <c:v>79.0003</c:v>
                </c:pt>
                <c:pt idx="5">
                  <c:v>88.6704</c:v>
                </c:pt>
                <c:pt idx="6">
                  <c:v>88.8562</c:v>
                </c:pt>
                <c:pt idx="7">
                  <c:v>119.124665</c:v>
                </c:pt>
                <c:pt idx="8">
                  <c:v>143.814161</c:v>
                </c:pt>
                <c:pt idx="9">
                  <c:v>169.447334</c:v>
                </c:pt>
                <c:pt idx="10">
                  <c:v>451.976864</c:v>
                </c:pt>
              </c:numCache>
            </c:numRef>
          </c:val>
        </c:ser>
        <c:ser>
          <c:idx val="8"/>
          <c:order val="7"/>
          <c:tx>
            <c:strRef>
              <c:f>'Areas SPAs'!$I$1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SPAs'!$I$19:$I$29</c:f>
              <c:numCache>
                <c:ptCount val="11"/>
                <c:pt idx="0">
                  <c:v>19.2999</c:v>
                </c:pt>
                <c:pt idx="1">
                  <c:v>49.5775</c:v>
                </c:pt>
                <c:pt idx="2">
                  <c:v>55.2958</c:v>
                </c:pt>
                <c:pt idx="3">
                  <c:v>55.2958</c:v>
                </c:pt>
                <c:pt idx="4">
                  <c:v>55.2958</c:v>
                </c:pt>
                <c:pt idx="5">
                  <c:v>55.2958</c:v>
                </c:pt>
                <c:pt idx="6">
                  <c:v>55.2958</c:v>
                </c:pt>
                <c:pt idx="7">
                  <c:v>65.4708</c:v>
                </c:pt>
                <c:pt idx="8">
                  <c:v>137.032339780625</c:v>
                </c:pt>
                <c:pt idx="9">
                  <c:v>137.032339780625</c:v>
                </c:pt>
                <c:pt idx="10">
                  <c:v>137.032339780625</c:v>
                </c:pt>
              </c:numCache>
            </c:numRef>
          </c:val>
        </c:ser>
        <c:ser>
          <c:idx val="9"/>
          <c:order val="8"/>
          <c:tx>
            <c:strRef>
              <c:f>'Areas SPAs'!$J$1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SPAs'!$J$19:$J$29</c:f>
              <c:numCache>
                <c:ptCount val="11"/>
                <c:pt idx="0">
                  <c:v>20.5482</c:v>
                </c:pt>
                <c:pt idx="1">
                  <c:v>20.5482</c:v>
                </c:pt>
                <c:pt idx="2">
                  <c:v>20.5482</c:v>
                </c:pt>
                <c:pt idx="3">
                  <c:v>20.5482</c:v>
                </c:pt>
                <c:pt idx="4">
                  <c:v>20.5482</c:v>
                </c:pt>
                <c:pt idx="5">
                  <c:v>20.5482</c:v>
                </c:pt>
                <c:pt idx="6">
                  <c:v>20.5482</c:v>
                </c:pt>
                <c:pt idx="7">
                  <c:v>28.148011999999998</c:v>
                </c:pt>
                <c:pt idx="8">
                  <c:v>28.148011999999998</c:v>
                </c:pt>
                <c:pt idx="9">
                  <c:v>28.148011999999998</c:v>
                </c:pt>
                <c:pt idx="10">
                  <c:v>28.148011999999998</c:v>
                </c:pt>
              </c:numCache>
            </c:numRef>
          </c:val>
        </c:ser>
        <c:ser>
          <c:idx val="10"/>
          <c:order val="9"/>
          <c:tx>
            <c:strRef>
              <c:f>'Areas SPAs'!$K$1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SPAs'!$K$19:$K$29</c:f>
              <c:numCache>
                <c:ptCount val="11"/>
                <c:pt idx="0">
                  <c:v>45.2998</c:v>
                </c:pt>
                <c:pt idx="1">
                  <c:v>45.2998</c:v>
                </c:pt>
                <c:pt idx="2">
                  <c:v>121.5984</c:v>
                </c:pt>
                <c:pt idx="3">
                  <c:v>121.5984</c:v>
                </c:pt>
                <c:pt idx="4">
                  <c:v>187.4577</c:v>
                </c:pt>
                <c:pt idx="5">
                  <c:v>187.4577</c:v>
                </c:pt>
                <c:pt idx="6">
                  <c:v>187.4577</c:v>
                </c:pt>
                <c:pt idx="7">
                  <c:v>234.349865</c:v>
                </c:pt>
                <c:pt idx="8">
                  <c:v>248.64905499999998</c:v>
                </c:pt>
                <c:pt idx="9">
                  <c:v>248.64905499999998</c:v>
                </c:pt>
                <c:pt idx="10">
                  <c:v>248.64905499999998</c:v>
                </c:pt>
              </c:numCache>
            </c:numRef>
          </c:val>
        </c:ser>
        <c:ser>
          <c:idx val="11"/>
          <c:order val="10"/>
          <c:tx>
            <c:strRef>
              <c:f>'Areas SPAs'!$L$1</c:f>
              <c:strCache>
                <c:ptCount val="1"/>
                <c:pt idx="0">
                  <c:v>Luxembourg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SPAs'!$L$19:$L$29</c:f>
              <c:numCache>
                <c:ptCount val="11"/>
                <c:pt idx="0">
                  <c:v>0.1376</c:v>
                </c:pt>
                <c:pt idx="1">
                  <c:v>0.13998</c:v>
                </c:pt>
                <c:pt idx="2">
                  <c:v>1.6018</c:v>
                </c:pt>
                <c:pt idx="3">
                  <c:v>1.6018</c:v>
                </c:pt>
                <c:pt idx="4">
                  <c:v>1.6018</c:v>
                </c:pt>
                <c:pt idx="5">
                  <c:v>1.6018</c:v>
                </c:pt>
                <c:pt idx="6">
                  <c:v>1.6018</c:v>
                </c:pt>
                <c:pt idx="7">
                  <c:v>1.3915600000000001</c:v>
                </c:pt>
                <c:pt idx="8">
                  <c:v>1.3915600000000001</c:v>
                </c:pt>
                <c:pt idx="9">
                  <c:v>1.3915600000000001</c:v>
                </c:pt>
                <c:pt idx="10">
                  <c:v>1.3915600000000001</c:v>
                </c:pt>
              </c:numCache>
            </c:numRef>
          </c:val>
        </c:ser>
        <c:ser>
          <c:idx val="12"/>
          <c:order val="11"/>
          <c:tx>
            <c:strRef>
              <c:f>'Areas SPAs'!$M$1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SPAs'!$M$19:$M$29</c:f>
              <c:numCache>
                <c:ptCount val="11"/>
                <c:pt idx="0">
                  <c:v>32.916</c:v>
                </c:pt>
                <c:pt idx="1">
                  <c:v>32.916</c:v>
                </c:pt>
                <c:pt idx="2">
                  <c:v>35.2224</c:v>
                </c:pt>
                <c:pt idx="3">
                  <c:v>35.2224</c:v>
                </c:pt>
                <c:pt idx="4">
                  <c:v>35.2224</c:v>
                </c:pt>
                <c:pt idx="5">
                  <c:v>35.2224</c:v>
                </c:pt>
                <c:pt idx="6">
                  <c:v>35.2224</c:v>
                </c:pt>
                <c:pt idx="7">
                  <c:v>35.2224</c:v>
                </c:pt>
                <c:pt idx="8">
                  <c:v>101.093</c:v>
                </c:pt>
                <c:pt idx="9">
                  <c:v>101.093</c:v>
                </c:pt>
                <c:pt idx="10">
                  <c:v>101.093</c:v>
                </c:pt>
              </c:numCache>
            </c:numRef>
          </c:val>
        </c:ser>
        <c:ser>
          <c:idx val="13"/>
          <c:order val="12"/>
          <c:tx>
            <c:strRef>
              <c:f>'Areas SPAs'!$N$1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SPAs'!$N$19:$N$29</c:f>
              <c:numCache>
                <c:ptCount val="11"/>
                <c:pt idx="0">
                  <c:v>33.2344</c:v>
                </c:pt>
                <c:pt idx="1">
                  <c:v>33.6968</c:v>
                </c:pt>
                <c:pt idx="2">
                  <c:v>33.6968</c:v>
                </c:pt>
                <c:pt idx="3">
                  <c:v>39.114034000000004</c:v>
                </c:pt>
                <c:pt idx="4">
                  <c:v>86.712192</c:v>
                </c:pt>
                <c:pt idx="5">
                  <c:v>86.712192</c:v>
                </c:pt>
                <c:pt idx="6">
                  <c:v>86.712192</c:v>
                </c:pt>
                <c:pt idx="7">
                  <c:v>99.537573</c:v>
                </c:pt>
                <c:pt idx="8">
                  <c:v>99.564406</c:v>
                </c:pt>
                <c:pt idx="9">
                  <c:v>99.564406</c:v>
                </c:pt>
                <c:pt idx="10">
                  <c:v>99.564406</c:v>
                </c:pt>
              </c:numCache>
            </c:numRef>
          </c:val>
        </c:ser>
        <c:ser>
          <c:idx val="14"/>
          <c:order val="13"/>
          <c:tx>
            <c:strRef>
              <c:f>'Areas SPAs'!$O$1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SPAs'!$O$19:$O$29</c:f>
              <c:numCache>
                <c:ptCount val="11"/>
                <c:pt idx="0">
                  <c:v>14.0812</c:v>
                </c:pt>
                <c:pt idx="1">
                  <c:v>220.01</c:v>
                </c:pt>
                <c:pt idx="2">
                  <c:v>223.6493</c:v>
                </c:pt>
                <c:pt idx="3">
                  <c:v>223.6493</c:v>
                </c:pt>
                <c:pt idx="4">
                  <c:v>246.47247000000002</c:v>
                </c:pt>
                <c:pt idx="5">
                  <c:v>246.47247000000002</c:v>
                </c:pt>
                <c:pt idx="6">
                  <c:v>272.36401</c:v>
                </c:pt>
                <c:pt idx="7">
                  <c:v>277.42162</c:v>
                </c:pt>
                <c:pt idx="8">
                  <c:v>286.47796</c:v>
                </c:pt>
                <c:pt idx="9">
                  <c:v>286.47796</c:v>
                </c:pt>
                <c:pt idx="10">
                  <c:v>287.63676</c:v>
                </c:pt>
              </c:numCache>
            </c:numRef>
          </c:val>
        </c:ser>
        <c:ser>
          <c:idx val="15"/>
          <c:order val="14"/>
          <c:tx>
            <c:strRef>
              <c:f>'Areas SPAs'!$P$1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SPAs'!$P$19:$P$29</c:f>
              <c:numCache>
                <c:ptCount val="11"/>
                <c:pt idx="0">
                  <c:v>49.506116999999996</c:v>
                </c:pt>
                <c:pt idx="1">
                  <c:v>55.959517000000005</c:v>
                </c:pt>
                <c:pt idx="2">
                  <c:v>55.959517000000005</c:v>
                </c:pt>
                <c:pt idx="3">
                  <c:v>94.374183</c:v>
                </c:pt>
                <c:pt idx="4">
                  <c:v>94.374183</c:v>
                </c:pt>
                <c:pt idx="5">
                  <c:v>126.378805</c:v>
                </c:pt>
                <c:pt idx="6">
                  <c:v>126.47651599999999</c:v>
                </c:pt>
                <c:pt idx="7">
                  <c:v>145.11399</c:v>
                </c:pt>
                <c:pt idx="8">
                  <c:v>145.11399</c:v>
                </c:pt>
                <c:pt idx="9">
                  <c:v>149.67183899999998</c:v>
                </c:pt>
                <c:pt idx="10">
                  <c:v>149.67183899999998</c:v>
                </c:pt>
              </c:numCache>
            </c:numRef>
          </c:val>
        </c:ser>
        <c:ser>
          <c:idx val="16"/>
          <c:order val="15"/>
          <c:tx>
            <c:strRef>
              <c:f>'Areas SPAs'!$Q$1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SPAs'!$Q$19:$Q$29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1.0794</c:v>
                </c:pt>
                <c:pt idx="10">
                  <c:v>7.881</c:v>
                </c:pt>
              </c:numCache>
            </c:numRef>
          </c:val>
        </c:ser>
        <c:ser>
          <c:idx val="17"/>
          <c:order val="16"/>
          <c:tx>
            <c:strRef>
              <c:f>'Areas SPAs'!$R$1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SPAs'!$R$19:$R$29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69.36219132000001</c:v>
                </c:pt>
                <c:pt idx="10">
                  <c:v>69.36152232</c:v>
                </c:pt>
              </c:numCache>
            </c:numRef>
          </c:val>
        </c:ser>
        <c:ser>
          <c:idx val="18"/>
          <c:order val="17"/>
          <c:tx>
            <c:strRef>
              <c:f>'Areas SPAs'!$S$1</c:f>
              <c:strCache>
                <c:ptCount val="1"/>
                <c:pt idx="0">
                  <c:v>Estonia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SPAs'!$S$19:$S$29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121.607597</c:v>
                </c:pt>
                <c:pt idx="10">
                  <c:v>121.607597</c:v>
                </c:pt>
              </c:numCache>
            </c:numRef>
          </c:val>
        </c:ser>
        <c:ser>
          <c:idx val="19"/>
          <c:order val="18"/>
          <c:tx>
            <c:strRef>
              <c:f>'Areas SPAs'!$T$1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SPAs'!$T$19:$T$29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135.19118</c:v>
                </c:pt>
                <c:pt idx="10">
                  <c:v>135.19118</c:v>
                </c:pt>
              </c:numCache>
            </c:numRef>
          </c:val>
        </c:ser>
        <c:ser>
          <c:idx val="20"/>
          <c:order val="19"/>
          <c:tx>
            <c:strRef>
              <c:f>'Areas SPAs'!$U$1</c:f>
              <c:strCache>
                <c:ptCount val="1"/>
                <c:pt idx="0">
                  <c:v>Latvia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SPAs'!$U$19:$U$29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67.514</c:v>
                </c:pt>
                <c:pt idx="10">
                  <c:v>67.514</c:v>
                </c:pt>
              </c:numCache>
            </c:numRef>
          </c:val>
        </c:ser>
        <c:ser>
          <c:idx val="21"/>
          <c:order val="20"/>
          <c:tx>
            <c:strRef>
              <c:f>'Areas SPAs'!$V$1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SPAs'!$V$19:$V$29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52.862852000000004</c:v>
                </c:pt>
                <c:pt idx="10">
                  <c:v>52.862852000000004</c:v>
                </c:pt>
              </c:numCache>
            </c:numRef>
          </c:val>
        </c:ser>
        <c:ser>
          <c:idx val="22"/>
          <c:order val="21"/>
          <c:tx>
            <c:strRef>
              <c:f>'Areas SPAs'!$W$1</c:f>
              <c:strCache>
                <c:ptCount val="1"/>
                <c:pt idx="0">
                  <c:v>Malta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SPAs'!$W$19:$W$29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0.076278</c:v>
                </c:pt>
                <c:pt idx="10">
                  <c:v>0.076278</c:v>
                </c:pt>
              </c:numCache>
            </c:numRef>
          </c:val>
        </c:ser>
        <c:ser>
          <c:idx val="23"/>
          <c:order val="22"/>
          <c:tx>
            <c:strRef>
              <c:f>'Areas SPAs'!$X$1</c:f>
              <c:strCache>
                <c:ptCount val="1"/>
                <c:pt idx="0">
                  <c:v>Poland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SPAs'!$X$19:$X$29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331.56314</c:v>
                </c:pt>
                <c:pt idx="10">
                  <c:v>331.56314</c:v>
                </c:pt>
              </c:numCache>
            </c:numRef>
          </c:val>
        </c:ser>
        <c:ser>
          <c:idx val="24"/>
          <c:order val="23"/>
          <c:tx>
            <c:strRef>
              <c:f>'Areas SPAs'!$Y$1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SPAs'!$Y$19:$Y$29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122.94777930000001</c:v>
                </c:pt>
                <c:pt idx="10">
                  <c:v>122.94777930000001</c:v>
                </c:pt>
              </c:numCache>
            </c:numRef>
          </c:val>
        </c:ser>
        <c:ser>
          <c:idx val="25"/>
          <c:order val="24"/>
          <c:tx>
            <c:strRef>
              <c:f>'Areas SPAs'!$Z$1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'Areas SPAs'!$A$19:$A$29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'Areas SPAs'!$Z$19:$Z$29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46.559162900000004</c:v>
                </c:pt>
                <c:pt idx="10">
                  <c:v>46.559162900000004</c:v>
                </c:pt>
              </c:numCache>
            </c:numRef>
          </c:val>
        </c:ser>
        <c:axId val="2694831"/>
        <c:axId val="24253480"/>
      </c:area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Comulated areas 
(ha X 10.000)</a:t>
                </a:r>
              </a:p>
            </c:rich>
          </c:tx>
          <c:layout>
            <c:manualLayout>
              <c:xMode val="factor"/>
              <c:yMode val="factor"/>
              <c:x val="0.034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48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039"/>
          <c:w val="0.1435"/>
          <c:h val="0.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B19" sqref="B19:Z29"/>
    </sheetView>
  </sheetViews>
  <sheetFormatPr defaultColWidth="9.140625" defaultRowHeight="12.75"/>
  <cols>
    <col min="1" max="1" width="9.8515625" style="7" bestFit="1" customWidth="1"/>
    <col min="2" max="2" width="9.140625" style="30" bestFit="1" customWidth="1"/>
    <col min="3" max="3" width="11.421875" style="30" bestFit="1" customWidth="1"/>
    <col min="4" max="4" width="10.421875" style="30" bestFit="1" customWidth="1"/>
    <col min="5" max="5" width="8.140625" style="30" bestFit="1" customWidth="1"/>
    <col min="6" max="7" width="9.28125" style="30" bestFit="1" customWidth="1"/>
    <col min="8" max="8" width="8.57421875" style="30" customWidth="1"/>
    <col min="9" max="9" width="8.7109375" style="30" customWidth="1"/>
    <col min="10" max="10" width="8.140625" style="30" bestFit="1" customWidth="1"/>
    <col min="11" max="11" width="9.140625" style="30" bestFit="1" customWidth="1"/>
    <col min="12" max="12" width="7.421875" style="30" bestFit="1" customWidth="1"/>
    <col min="13" max="14" width="8.140625" style="30" bestFit="1" customWidth="1"/>
    <col min="15" max="15" width="9.421875" style="30" bestFit="1" customWidth="1"/>
    <col min="16" max="16" width="10.421875" style="30" bestFit="1" customWidth="1"/>
    <col min="17" max="26" width="10.421875" style="30" customWidth="1"/>
    <col min="27" max="27" width="11.8515625" style="7" bestFit="1" customWidth="1"/>
    <col min="28" max="16384" width="11.421875" style="7" customWidth="1"/>
  </cols>
  <sheetData>
    <row r="1" spans="1:2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4" t="s">
        <v>17</v>
      </c>
      <c r="S1" s="5" t="s">
        <v>18</v>
      </c>
      <c r="T1" s="4" t="s">
        <v>19</v>
      </c>
      <c r="U1" s="5" t="s">
        <v>20</v>
      </c>
      <c r="V1" s="4" t="s">
        <v>21</v>
      </c>
      <c r="W1" s="5" t="s">
        <v>22</v>
      </c>
      <c r="X1" s="4" t="s">
        <v>23</v>
      </c>
      <c r="Y1" s="5" t="s">
        <v>24</v>
      </c>
      <c r="Z1" s="4" t="s">
        <v>25</v>
      </c>
      <c r="AA1" s="6"/>
    </row>
    <row r="2" spans="1:27" ht="12.75">
      <c r="A2" s="8">
        <v>1996</v>
      </c>
      <c r="B2" s="9">
        <v>247078</v>
      </c>
      <c r="C2" s="9">
        <v>431306</v>
      </c>
      <c r="D2" s="9">
        <v>904980.16</v>
      </c>
      <c r="E2" s="9">
        <v>960092</v>
      </c>
      <c r="F2" s="9">
        <v>2520701</v>
      </c>
      <c r="G2" s="9">
        <v>96667</v>
      </c>
      <c r="H2" s="9">
        <v>727526</v>
      </c>
      <c r="I2" s="9">
        <v>192999</v>
      </c>
      <c r="J2" s="9">
        <v>205482</v>
      </c>
      <c r="K2" s="9">
        <v>452998</v>
      </c>
      <c r="L2" s="9">
        <v>1376</v>
      </c>
      <c r="M2" s="9">
        <v>329160</v>
      </c>
      <c r="N2" s="9">
        <v>332344</v>
      </c>
      <c r="O2" s="9">
        <v>140812</v>
      </c>
      <c r="P2" s="9">
        <v>495061.17</v>
      </c>
      <c r="Q2" s="10"/>
      <c r="R2" s="9"/>
      <c r="S2" s="11"/>
      <c r="T2" s="9"/>
      <c r="U2" s="11"/>
      <c r="V2" s="9"/>
      <c r="W2" s="11"/>
      <c r="X2" s="9"/>
      <c r="Y2" s="11"/>
      <c r="Z2" s="9"/>
      <c r="AA2" s="12">
        <f aca="true" t="shared" si="0" ref="AA2:AA13">SUM(B2:Z2)</f>
        <v>8038582.33</v>
      </c>
    </row>
    <row r="3" spans="1:27" ht="12.75">
      <c r="A3" s="8">
        <v>1997</v>
      </c>
      <c r="B3" s="9">
        <v>1135068</v>
      </c>
      <c r="C3" s="9">
        <v>431306</v>
      </c>
      <c r="D3" s="9">
        <v>904980.16</v>
      </c>
      <c r="E3" s="9">
        <v>960092</v>
      </c>
      <c r="F3" s="9">
        <v>2522756</v>
      </c>
      <c r="G3" s="9">
        <v>96667</v>
      </c>
      <c r="H3" s="9">
        <v>751532</v>
      </c>
      <c r="I3" s="9">
        <v>495775</v>
      </c>
      <c r="J3" s="9">
        <v>205482</v>
      </c>
      <c r="K3" s="9">
        <v>452998</v>
      </c>
      <c r="L3" s="9">
        <v>1399.8</v>
      </c>
      <c r="M3" s="9">
        <v>329160</v>
      </c>
      <c r="N3" s="9">
        <v>336968</v>
      </c>
      <c r="O3" s="9">
        <v>2200100</v>
      </c>
      <c r="P3" s="9">
        <v>559595.17</v>
      </c>
      <c r="Q3" s="10"/>
      <c r="R3" s="9"/>
      <c r="S3" s="11"/>
      <c r="T3" s="9"/>
      <c r="U3" s="11"/>
      <c r="V3" s="9"/>
      <c r="W3" s="11"/>
      <c r="X3" s="9"/>
      <c r="Y3" s="11"/>
      <c r="Z3" s="9"/>
      <c r="AA3" s="12">
        <f t="shared" si="0"/>
        <v>11383879.13</v>
      </c>
    </row>
    <row r="4" spans="1:27" ht="12.75">
      <c r="A4" s="8">
        <v>1998</v>
      </c>
      <c r="B4" s="9">
        <v>1163030</v>
      </c>
      <c r="C4" s="9">
        <v>431306</v>
      </c>
      <c r="D4" s="9">
        <v>904980.16</v>
      </c>
      <c r="E4" s="9">
        <v>960092</v>
      </c>
      <c r="F4" s="9">
        <v>2522756</v>
      </c>
      <c r="G4" s="9">
        <v>2834561</v>
      </c>
      <c r="H4" s="9">
        <v>790003</v>
      </c>
      <c r="I4" s="9">
        <v>552958</v>
      </c>
      <c r="J4" s="9">
        <v>205482</v>
      </c>
      <c r="K4" s="9">
        <v>1215984</v>
      </c>
      <c r="L4" s="9">
        <v>16018</v>
      </c>
      <c r="M4" s="9">
        <v>352224</v>
      </c>
      <c r="N4" s="9">
        <v>336968</v>
      </c>
      <c r="O4" s="9">
        <v>2236493</v>
      </c>
      <c r="P4" s="9">
        <v>559595.17</v>
      </c>
      <c r="Q4" s="10"/>
      <c r="R4" s="9"/>
      <c r="S4" s="11"/>
      <c r="T4" s="9"/>
      <c r="U4" s="11"/>
      <c r="V4" s="9"/>
      <c r="W4" s="11"/>
      <c r="X4" s="9"/>
      <c r="Y4" s="11"/>
      <c r="Z4" s="9"/>
      <c r="AA4" s="12">
        <f t="shared" si="0"/>
        <v>15082450.33</v>
      </c>
    </row>
    <row r="5" spans="1:27" ht="12.75">
      <c r="A5" s="8">
        <v>1999</v>
      </c>
      <c r="B5" s="9">
        <v>1193104.3255999999</v>
      </c>
      <c r="C5" s="9">
        <v>431306</v>
      </c>
      <c r="D5" s="9">
        <v>904980.16</v>
      </c>
      <c r="E5" s="9">
        <v>976349</v>
      </c>
      <c r="F5" s="9">
        <v>2522756</v>
      </c>
      <c r="G5" s="9">
        <v>2834561</v>
      </c>
      <c r="H5" s="9">
        <v>790003</v>
      </c>
      <c r="I5" s="9">
        <v>552958</v>
      </c>
      <c r="J5" s="9">
        <v>205482</v>
      </c>
      <c r="K5" s="9">
        <v>1215984</v>
      </c>
      <c r="L5" s="9">
        <v>16018</v>
      </c>
      <c r="M5" s="9">
        <v>352224</v>
      </c>
      <c r="N5" s="9">
        <v>391140.34</v>
      </c>
      <c r="O5" s="9">
        <v>2236493</v>
      </c>
      <c r="P5" s="9">
        <v>943741.83</v>
      </c>
      <c r="Q5" s="10"/>
      <c r="R5" s="9"/>
      <c r="S5" s="11"/>
      <c r="T5" s="9"/>
      <c r="U5" s="11"/>
      <c r="V5" s="9"/>
      <c r="W5" s="11"/>
      <c r="X5" s="9"/>
      <c r="Y5" s="11"/>
      <c r="Z5" s="9"/>
      <c r="AA5" s="12">
        <f t="shared" si="0"/>
        <v>15567100.6556</v>
      </c>
    </row>
    <row r="6" spans="1:27" ht="12.75">
      <c r="A6" s="8">
        <v>2000</v>
      </c>
      <c r="B6" s="9">
        <v>1215239.85</v>
      </c>
      <c r="C6" s="9">
        <v>431306</v>
      </c>
      <c r="D6" s="9">
        <v>904980.16</v>
      </c>
      <c r="E6" s="9">
        <v>976349</v>
      </c>
      <c r="F6" s="9">
        <v>2522756</v>
      </c>
      <c r="G6" s="9">
        <v>2834561</v>
      </c>
      <c r="H6" s="9">
        <v>790003</v>
      </c>
      <c r="I6" s="9">
        <v>552958</v>
      </c>
      <c r="J6" s="9">
        <v>205482</v>
      </c>
      <c r="K6" s="9">
        <v>1874577</v>
      </c>
      <c r="L6" s="9">
        <v>16018</v>
      </c>
      <c r="M6" s="9">
        <v>352224</v>
      </c>
      <c r="N6" s="9">
        <v>867121.92</v>
      </c>
      <c r="O6" s="9">
        <v>2464724.7</v>
      </c>
      <c r="P6" s="9">
        <v>943741.83</v>
      </c>
      <c r="Q6" s="10"/>
      <c r="R6" s="9"/>
      <c r="S6" s="11"/>
      <c r="T6" s="9"/>
      <c r="U6" s="11"/>
      <c r="V6" s="9"/>
      <c r="W6" s="11"/>
      <c r="X6" s="9"/>
      <c r="Y6" s="11"/>
      <c r="Z6" s="9"/>
      <c r="AA6" s="12">
        <f t="shared" si="0"/>
        <v>16952042.459999997</v>
      </c>
    </row>
    <row r="7" spans="1:27" ht="12.75">
      <c r="A7" s="8">
        <v>2001</v>
      </c>
      <c r="B7" s="9">
        <v>1166429.25</v>
      </c>
      <c r="C7" s="9">
        <v>431306</v>
      </c>
      <c r="D7" s="9">
        <v>904980.16</v>
      </c>
      <c r="E7" s="9">
        <v>976349</v>
      </c>
      <c r="F7" s="9">
        <v>2522756</v>
      </c>
      <c r="G7" s="9">
        <v>2834561</v>
      </c>
      <c r="H7" s="9">
        <v>886704</v>
      </c>
      <c r="I7" s="9">
        <v>552958</v>
      </c>
      <c r="J7" s="9">
        <v>205482</v>
      </c>
      <c r="K7" s="9">
        <v>1874577</v>
      </c>
      <c r="L7" s="9">
        <v>16018</v>
      </c>
      <c r="M7" s="9">
        <v>352224</v>
      </c>
      <c r="N7" s="9">
        <v>867121.92</v>
      </c>
      <c r="O7" s="9">
        <v>2464724.7</v>
      </c>
      <c r="P7" s="9">
        <v>1263788.05</v>
      </c>
      <c r="Q7" s="10"/>
      <c r="R7" s="9"/>
      <c r="S7" s="11"/>
      <c r="T7" s="9"/>
      <c r="U7" s="11"/>
      <c r="V7" s="9"/>
      <c r="W7" s="11"/>
      <c r="X7" s="9"/>
      <c r="Y7" s="11"/>
      <c r="Z7" s="9"/>
      <c r="AA7" s="12">
        <f t="shared" si="0"/>
        <v>17319979.080000002</v>
      </c>
    </row>
    <row r="8" spans="1:27" ht="12.75">
      <c r="A8" s="8">
        <v>2002</v>
      </c>
      <c r="B8" s="9">
        <v>1235330.9</v>
      </c>
      <c r="C8" s="9">
        <v>431306</v>
      </c>
      <c r="D8" s="9">
        <v>904980.16</v>
      </c>
      <c r="E8" s="9">
        <v>976330</v>
      </c>
      <c r="F8" s="9">
        <v>2522756</v>
      </c>
      <c r="G8" s="9">
        <v>2837269.9</v>
      </c>
      <c r="H8" s="9">
        <v>888562</v>
      </c>
      <c r="I8" s="9">
        <v>552958</v>
      </c>
      <c r="J8" s="9">
        <v>205482</v>
      </c>
      <c r="K8" s="9">
        <v>1874577</v>
      </c>
      <c r="L8" s="9">
        <v>16018</v>
      </c>
      <c r="M8" s="9">
        <v>352224</v>
      </c>
      <c r="N8" s="10">
        <v>867121.92</v>
      </c>
      <c r="O8" s="9">
        <v>2723640.1</v>
      </c>
      <c r="P8" s="11">
        <v>1264765.16</v>
      </c>
      <c r="Q8" s="9"/>
      <c r="R8" s="9"/>
      <c r="S8" s="11"/>
      <c r="T8" s="9"/>
      <c r="U8" s="11"/>
      <c r="V8" s="9"/>
      <c r="W8" s="11"/>
      <c r="X8" s="9"/>
      <c r="Y8" s="11"/>
      <c r="Z8" s="9"/>
      <c r="AA8" s="12">
        <f t="shared" si="0"/>
        <v>17653321.14</v>
      </c>
    </row>
    <row r="9" spans="1:27" ht="12.75">
      <c r="A9" s="8">
        <v>2003</v>
      </c>
      <c r="B9" s="9">
        <v>1238273.62</v>
      </c>
      <c r="C9" s="10">
        <v>431306</v>
      </c>
      <c r="D9" s="9">
        <v>904980.16</v>
      </c>
      <c r="E9" s="9">
        <v>1224598</v>
      </c>
      <c r="F9" s="11">
        <v>7838960.039999992</v>
      </c>
      <c r="G9" s="9">
        <v>2837269.9</v>
      </c>
      <c r="H9" s="11">
        <v>1191246.65</v>
      </c>
      <c r="I9" s="9">
        <v>654708</v>
      </c>
      <c r="J9" s="11">
        <v>281480.12</v>
      </c>
      <c r="K9" s="9">
        <v>2343498.65</v>
      </c>
      <c r="L9" s="11">
        <v>13915.6</v>
      </c>
      <c r="M9" s="9">
        <v>352224</v>
      </c>
      <c r="N9" s="11">
        <v>995375.73</v>
      </c>
      <c r="O9" s="9">
        <v>2774216.2</v>
      </c>
      <c r="P9" s="11">
        <v>1451139.9</v>
      </c>
      <c r="Q9" s="9"/>
      <c r="R9" s="9"/>
      <c r="S9" s="9"/>
      <c r="T9" s="9"/>
      <c r="U9" s="9"/>
      <c r="V9" s="11"/>
      <c r="W9" s="9"/>
      <c r="X9" s="9"/>
      <c r="Y9" s="11"/>
      <c r="Z9" s="9"/>
      <c r="AA9" s="12">
        <f t="shared" si="0"/>
        <v>24533192.569999993</v>
      </c>
    </row>
    <row r="10" spans="1:28" ht="12.75">
      <c r="A10" s="8">
        <v>2004</v>
      </c>
      <c r="B10" s="13">
        <v>927549.012</v>
      </c>
      <c r="C10" s="14">
        <v>296438.57539999974</v>
      </c>
      <c r="D10" s="13">
        <v>3207974</v>
      </c>
      <c r="E10" s="13">
        <v>1470894</v>
      </c>
      <c r="F10" s="14">
        <v>8171942.819999996</v>
      </c>
      <c r="G10" s="13">
        <v>2837269.9</v>
      </c>
      <c r="H10" s="14">
        <v>1438141.61</v>
      </c>
      <c r="I10" s="13">
        <v>1370323.39780625</v>
      </c>
      <c r="J10" s="14">
        <v>281480.12</v>
      </c>
      <c r="K10" s="13">
        <v>2486490.55</v>
      </c>
      <c r="L10" s="14">
        <v>13915.6</v>
      </c>
      <c r="M10" s="13">
        <v>1010930</v>
      </c>
      <c r="N10" s="14">
        <v>995644.06</v>
      </c>
      <c r="O10" s="13">
        <v>2864779.6</v>
      </c>
      <c r="P10" s="14">
        <v>1451139.9</v>
      </c>
      <c r="Q10" s="13"/>
      <c r="R10" s="13"/>
      <c r="S10" s="13"/>
      <c r="T10" s="13"/>
      <c r="U10" s="13"/>
      <c r="V10" s="14"/>
      <c r="W10" s="13"/>
      <c r="X10" s="13"/>
      <c r="Y10" s="14"/>
      <c r="Z10" s="15"/>
      <c r="AA10" s="12">
        <f t="shared" si="0"/>
        <v>28824913.145206247</v>
      </c>
      <c r="AB10" s="16"/>
    </row>
    <row r="11" spans="1:27" s="19" customFormat="1" ht="12.75">
      <c r="A11" s="17">
        <v>2005</v>
      </c>
      <c r="B11" s="18">
        <v>927549.012</v>
      </c>
      <c r="C11" s="19">
        <v>296438.57539999974</v>
      </c>
      <c r="D11" s="18">
        <v>4784142.350899999</v>
      </c>
      <c r="E11" s="18">
        <v>1470894</v>
      </c>
      <c r="F11" s="20">
        <v>9237745.12</v>
      </c>
      <c r="G11" s="21">
        <v>2837269.9</v>
      </c>
      <c r="H11" s="20">
        <v>1694473.34</v>
      </c>
      <c r="I11" s="21">
        <v>1370323.39780625</v>
      </c>
      <c r="J11" s="20">
        <v>281480.12</v>
      </c>
      <c r="K11" s="21">
        <v>2486490.55</v>
      </c>
      <c r="L11" s="20">
        <v>13915.6</v>
      </c>
      <c r="M11" s="21">
        <v>1010930</v>
      </c>
      <c r="N11" s="22">
        <v>995644.06</v>
      </c>
      <c r="O11" s="18">
        <v>2864779.6</v>
      </c>
      <c r="P11" s="19">
        <v>1496718.39</v>
      </c>
      <c r="Q11" s="18">
        <v>10794</v>
      </c>
      <c r="R11" s="18">
        <v>693621.9132000001</v>
      </c>
      <c r="S11" s="21">
        <v>1216075.97</v>
      </c>
      <c r="T11" s="21">
        <v>1351911.8</v>
      </c>
      <c r="U11" s="21">
        <v>675140</v>
      </c>
      <c r="V11" s="20">
        <v>528628.52</v>
      </c>
      <c r="W11" s="21">
        <v>762.78</v>
      </c>
      <c r="X11" s="21">
        <v>3315631.4</v>
      </c>
      <c r="Y11" s="19">
        <v>1229477.793</v>
      </c>
      <c r="Z11" s="18">
        <v>465591.629</v>
      </c>
      <c r="AA11" s="23">
        <f t="shared" si="0"/>
        <v>41256429.82130625</v>
      </c>
    </row>
    <row r="12" spans="1:27" s="19" customFormat="1" ht="12.75">
      <c r="A12" s="17">
        <v>2006</v>
      </c>
      <c r="B12" s="21">
        <v>927549.012</v>
      </c>
      <c r="C12" s="24">
        <v>296438.57539999974</v>
      </c>
      <c r="D12" s="21">
        <v>4810176.4123</v>
      </c>
      <c r="E12" s="21">
        <v>1470894</v>
      </c>
      <c r="F12" s="24">
        <v>9237745.12</v>
      </c>
      <c r="G12" s="21">
        <v>3086756.36</v>
      </c>
      <c r="H12" s="24">
        <v>4519768.64</v>
      </c>
      <c r="I12" s="21">
        <v>1370323.39780625</v>
      </c>
      <c r="J12" s="24">
        <v>281480.12</v>
      </c>
      <c r="K12" s="21">
        <v>2486490.55</v>
      </c>
      <c r="L12" s="24">
        <v>13915.6</v>
      </c>
      <c r="M12" s="18">
        <v>1010930</v>
      </c>
      <c r="N12" s="24">
        <v>995644.06</v>
      </c>
      <c r="O12" s="21">
        <v>2876367.6</v>
      </c>
      <c r="P12" s="24">
        <v>1496718.39</v>
      </c>
      <c r="Q12" s="21">
        <v>78810</v>
      </c>
      <c r="R12" s="21">
        <v>693615.2232</v>
      </c>
      <c r="S12" s="21">
        <v>1216075.97</v>
      </c>
      <c r="T12" s="21">
        <v>1351911.8</v>
      </c>
      <c r="U12" s="18">
        <v>675140</v>
      </c>
      <c r="V12" s="24">
        <v>528628.52</v>
      </c>
      <c r="W12" s="18">
        <v>762.78</v>
      </c>
      <c r="X12" s="21">
        <v>3315631.4</v>
      </c>
      <c r="Y12" s="24">
        <v>1229477.793</v>
      </c>
      <c r="Z12" s="21">
        <v>465591.629</v>
      </c>
      <c r="AA12" s="23">
        <f t="shared" si="0"/>
        <v>44436842.95270625</v>
      </c>
    </row>
    <row r="13" spans="2:27" ht="12.75">
      <c r="B13" s="25"/>
      <c r="C13" s="26"/>
      <c r="D13" s="25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5"/>
      <c r="S13" s="25"/>
      <c r="T13" s="25"/>
      <c r="U13" s="25"/>
      <c r="V13" s="26"/>
      <c r="W13" s="25"/>
      <c r="X13" s="25"/>
      <c r="Y13" s="26"/>
      <c r="Z13" s="25"/>
      <c r="AA13" s="12">
        <f t="shared" si="0"/>
        <v>0</v>
      </c>
    </row>
    <row r="14" spans="2:27" ht="12.75">
      <c r="B14" s="25"/>
      <c r="C14" s="25"/>
      <c r="D14" s="25"/>
      <c r="E14" s="25"/>
      <c r="F14" s="26"/>
      <c r="G14" s="25"/>
      <c r="H14" s="27"/>
      <c r="I14" s="25"/>
      <c r="J14" s="28"/>
      <c r="K14" s="25"/>
      <c r="L14" s="26"/>
      <c r="M14" s="25"/>
      <c r="N14" s="27"/>
      <c r="O14" s="25"/>
      <c r="P14" s="28"/>
      <c r="Q14" s="25"/>
      <c r="R14" s="25"/>
      <c r="S14" s="25"/>
      <c r="T14" s="25"/>
      <c r="U14" s="25"/>
      <c r="V14" s="26"/>
      <c r="W14" s="25"/>
      <c r="X14" s="25"/>
      <c r="Y14" s="26"/>
      <c r="Z14" s="25"/>
      <c r="AA14" s="15">
        <f>SUM(B14:P14)</f>
        <v>0</v>
      </c>
    </row>
    <row r="15" spans="1:26" ht="12.75">
      <c r="A15" s="29" t="s">
        <v>26</v>
      </c>
      <c r="B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/>
      <c r="S15"/>
      <c r="T15"/>
      <c r="U15"/>
      <c r="V15"/>
      <c r="W15"/>
      <c r="X15"/>
      <c r="Y15" s="7"/>
      <c r="Z15" s="7"/>
    </row>
    <row r="16" spans="2:26" ht="12.75">
      <c r="B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/>
      <c r="S16"/>
      <c r="T16"/>
      <c r="U16"/>
      <c r="V16"/>
      <c r="W16"/>
      <c r="X16"/>
      <c r="Y16" s="7"/>
      <c r="Z16" s="7"/>
    </row>
    <row r="17" spans="2:26" ht="12.75">
      <c r="B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/>
      <c r="S17"/>
      <c r="T17"/>
      <c r="U17"/>
      <c r="V17"/>
      <c r="W17"/>
      <c r="X17"/>
      <c r="Y17" s="7"/>
      <c r="Z17" s="7"/>
    </row>
    <row r="18" spans="1:27" ht="12.75">
      <c r="A18" s="7" t="str">
        <f aca="true" t="shared" si="1" ref="A18:AA18">A1</f>
        <v>AREA(ha)</v>
      </c>
      <c r="B18" s="7" t="str">
        <f t="shared" si="1"/>
        <v>Austria</v>
      </c>
      <c r="C18" s="30" t="str">
        <f t="shared" si="1"/>
        <v>Belgium</v>
      </c>
      <c r="D18" s="30" t="str">
        <f t="shared" si="1"/>
        <v>Germany</v>
      </c>
      <c r="E18" s="30" t="str">
        <f t="shared" si="1"/>
        <v>Denmark</v>
      </c>
      <c r="F18" s="30" t="str">
        <f t="shared" si="1"/>
        <v>Espania</v>
      </c>
      <c r="G18" s="26" t="str">
        <f t="shared" si="1"/>
        <v>Finland</v>
      </c>
      <c r="H18" s="7" t="str">
        <f t="shared" si="1"/>
        <v>France</v>
      </c>
      <c r="I18" s="7" t="str">
        <f t="shared" si="1"/>
        <v>Greece</v>
      </c>
      <c r="J18" s="7" t="str">
        <f t="shared" si="1"/>
        <v>Ireland</v>
      </c>
      <c r="K18" s="7" t="str">
        <f t="shared" si="1"/>
        <v>Italy</v>
      </c>
      <c r="L18" s="7" t="str">
        <f t="shared" si="1"/>
        <v>Luxembourg</v>
      </c>
      <c r="M18" s="7" t="str">
        <f t="shared" si="1"/>
        <v>Netherlands</v>
      </c>
      <c r="N18" s="7" t="str">
        <f t="shared" si="1"/>
        <v>Portugal</v>
      </c>
      <c r="O18" s="7" t="str">
        <f t="shared" si="1"/>
        <v>Sweden</v>
      </c>
      <c r="P18" s="7" t="str">
        <f t="shared" si="1"/>
        <v>United Kingdom</v>
      </c>
      <c r="Q18" s="7" t="str">
        <f t="shared" si="1"/>
        <v>Cyprus</v>
      </c>
      <c r="R18" t="str">
        <f t="shared" si="1"/>
        <v>Czech Republic</v>
      </c>
      <c r="S18" t="str">
        <f t="shared" si="1"/>
        <v>Estonia</v>
      </c>
      <c r="T18" t="str">
        <f t="shared" si="1"/>
        <v>Hungary</v>
      </c>
      <c r="U18" t="str">
        <f t="shared" si="1"/>
        <v>Latvia</v>
      </c>
      <c r="V18" t="str">
        <f t="shared" si="1"/>
        <v>Lithuania</v>
      </c>
      <c r="W18" t="str">
        <f t="shared" si="1"/>
        <v>Malta</v>
      </c>
      <c r="X18" t="str">
        <f t="shared" si="1"/>
        <v>Poland</v>
      </c>
      <c r="Y18" s="7" t="str">
        <f t="shared" si="1"/>
        <v>Slovakia</v>
      </c>
      <c r="Z18" s="7" t="str">
        <f t="shared" si="1"/>
        <v>Slovenia</v>
      </c>
      <c r="AA18" s="7">
        <f t="shared" si="1"/>
        <v>0</v>
      </c>
    </row>
    <row r="19" spans="1:26" ht="12.75">
      <c r="A19" s="7">
        <f aca="true" t="shared" si="2" ref="A19:A29">A2</f>
        <v>1996</v>
      </c>
      <c r="B19" s="33">
        <f>B2/10000</f>
        <v>24.7078</v>
      </c>
      <c r="C19" s="33">
        <f aca="true" t="shared" si="3" ref="C19:Z29">C2/10000</f>
        <v>43.1306</v>
      </c>
      <c r="D19" s="33">
        <f t="shared" si="3"/>
        <v>90.498016</v>
      </c>
      <c r="E19" s="33">
        <f t="shared" si="3"/>
        <v>96.0092</v>
      </c>
      <c r="F19" s="33">
        <f t="shared" si="3"/>
        <v>252.0701</v>
      </c>
      <c r="G19" s="33">
        <f t="shared" si="3"/>
        <v>9.6667</v>
      </c>
      <c r="H19" s="33">
        <f t="shared" si="3"/>
        <v>72.7526</v>
      </c>
      <c r="I19" s="33">
        <f t="shared" si="3"/>
        <v>19.2999</v>
      </c>
      <c r="J19" s="33">
        <f t="shared" si="3"/>
        <v>20.5482</v>
      </c>
      <c r="K19" s="33">
        <f t="shared" si="3"/>
        <v>45.2998</v>
      </c>
      <c r="L19" s="33">
        <f t="shared" si="3"/>
        <v>0.1376</v>
      </c>
      <c r="M19" s="33">
        <f t="shared" si="3"/>
        <v>32.916</v>
      </c>
      <c r="N19" s="33">
        <f t="shared" si="3"/>
        <v>33.2344</v>
      </c>
      <c r="O19" s="33">
        <f t="shared" si="3"/>
        <v>14.0812</v>
      </c>
      <c r="P19" s="33">
        <f t="shared" si="3"/>
        <v>49.506116999999996</v>
      </c>
      <c r="Q19" s="33">
        <f t="shared" si="3"/>
        <v>0</v>
      </c>
      <c r="R19" s="33">
        <f t="shared" si="3"/>
        <v>0</v>
      </c>
      <c r="S19" s="33">
        <f t="shared" si="3"/>
        <v>0</v>
      </c>
      <c r="T19" s="33">
        <f t="shared" si="3"/>
        <v>0</v>
      </c>
      <c r="U19" s="33">
        <f t="shared" si="3"/>
        <v>0</v>
      </c>
      <c r="V19" s="33">
        <f t="shared" si="3"/>
        <v>0</v>
      </c>
      <c r="W19" s="33">
        <f t="shared" si="3"/>
        <v>0</v>
      </c>
      <c r="X19" s="33">
        <f t="shared" si="3"/>
        <v>0</v>
      </c>
      <c r="Y19" s="33">
        <f t="shared" si="3"/>
        <v>0</v>
      </c>
      <c r="Z19" s="33">
        <f t="shared" si="3"/>
        <v>0</v>
      </c>
    </row>
    <row r="20" spans="1:26" ht="12.75">
      <c r="A20" s="7">
        <f t="shared" si="2"/>
        <v>1997</v>
      </c>
      <c r="B20" s="33">
        <f>B3/10000</f>
        <v>113.5068</v>
      </c>
      <c r="C20" s="33">
        <f>C3/10000</f>
        <v>43.1306</v>
      </c>
      <c r="D20" s="33">
        <f>D3/10000</f>
        <v>90.498016</v>
      </c>
      <c r="E20" s="33">
        <f>E3/10000</f>
        <v>96.0092</v>
      </c>
      <c r="F20" s="33">
        <f>F3/10000</f>
        <v>252.2756</v>
      </c>
      <c r="G20" s="33">
        <f>G3/10000</f>
        <v>9.6667</v>
      </c>
      <c r="H20" s="33">
        <f>H3/10000</f>
        <v>75.1532</v>
      </c>
      <c r="I20" s="33">
        <f>I3/10000</f>
        <v>49.5775</v>
      </c>
      <c r="J20" s="33">
        <f>J3/10000</f>
        <v>20.5482</v>
      </c>
      <c r="K20" s="33">
        <f>K3/10000</f>
        <v>45.2998</v>
      </c>
      <c r="L20" s="33">
        <f>L3/10000</f>
        <v>0.13998</v>
      </c>
      <c r="M20" s="33">
        <f>M3/10000</f>
        <v>32.916</v>
      </c>
      <c r="N20" s="33">
        <f>N3/10000</f>
        <v>33.6968</v>
      </c>
      <c r="O20" s="33">
        <f>O3/10000</f>
        <v>220.01</v>
      </c>
      <c r="P20" s="33">
        <f>P3/10000</f>
        <v>55.959517000000005</v>
      </c>
      <c r="Q20" s="33">
        <f>Q3/10000</f>
        <v>0</v>
      </c>
      <c r="R20" s="33">
        <f t="shared" si="3"/>
        <v>0</v>
      </c>
      <c r="S20" s="33">
        <f t="shared" si="3"/>
        <v>0</v>
      </c>
      <c r="T20" s="33">
        <f t="shared" si="3"/>
        <v>0</v>
      </c>
      <c r="U20" s="33">
        <f t="shared" si="3"/>
        <v>0</v>
      </c>
      <c r="V20" s="33">
        <f t="shared" si="3"/>
        <v>0</v>
      </c>
      <c r="W20" s="33">
        <f t="shared" si="3"/>
        <v>0</v>
      </c>
      <c r="X20" s="33">
        <f t="shared" si="3"/>
        <v>0</v>
      </c>
      <c r="Y20" s="33">
        <f t="shared" si="3"/>
        <v>0</v>
      </c>
      <c r="Z20" s="33">
        <f t="shared" si="3"/>
        <v>0</v>
      </c>
    </row>
    <row r="21" spans="1:31" ht="12.75">
      <c r="A21" s="16">
        <f t="shared" si="2"/>
        <v>1998</v>
      </c>
      <c r="B21" s="33">
        <f>B4/10000</f>
        <v>116.303</v>
      </c>
      <c r="C21" s="33">
        <f t="shared" si="3"/>
        <v>43.1306</v>
      </c>
      <c r="D21" s="33">
        <f t="shared" si="3"/>
        <v>90.498016</v>
      </c>
      <c r="E21" s="33">
        <f t="shared" si="3"/>
        <v>96.0092</v>
      </c>
      <c r="F21" s="33">
        <f t="shared" si="3"/>
        <v>252.2756</v>
      </c>
      <c r="G21" s="33">
        <f t="shared" si="3"/>
        <v>283.4561</v>
      </c>
      <c r="H21" s="33">
        <f t="shared" si="3"/>
        <v>79.0003</v>
      </c>
      <c r="I21" s="33">
        <f t="shared" si="3"/>
        <v>55.2958</v>
      </c>
      <c r="J21" s="33">
        <f t="shared" si="3"/>
        <v>20.5482</v>
      </c>
      <c r="K21" s="33">
        <f t="shared" si="3"/>
        <v>121.5984</v>
      </c>
      <c r="L21" s="33">
        <f t="shared" si="3"/>
        <v>1.6018</v>
      </c>
      <c r="M21" s="33">
        <f t="shared" si="3"/>
        <v>35.2224</v>
      </c>
      <c r="N21" s="33">
        <f t="shared" si="3"/>
        <v>33.6968</v>
      </c>
      <c r="O21" s="33">
        <f t="shared" si="3"/>
        <v>223.6493</v>
      </c>
      <c r="P21" s="33">
        <f t="shared" si="3"/>
        <v>55.959517000000005</v>
      </c>
      <c r="Q21" s="33">
        <f t="shared" si="3"/>
        <v>0</v>
      </c>
      <c r="R21" s="33">
        <f t="shared" si="3"/>
        <v>0</v>
      </c>
      <c r="S21" s="33">
        <f t="shared" si="3"/>
        <v>0</v>
      </c>
      <c r="T21" s="33">
        <f t="shared" si="3"/>
        <v>0</v>
      </c>
      <c r="U21" s="33">
        <f t="shared" si="3"/>
        <v>0</v>
      </c>
      <c r="V21" s="33">
        <f t="shared" si="3"/>
        <v>0</v>
      </c>
      <c r="W21" s="33">
        <f t="shared" si="3"/>
        <v>0</v>
      </c>
      <c r="X21" s="33">
        <f t="shared" si="3"/>
        <v>0</v>
      </c>
      <c r="Y21" s="33">
        <f t="shared" si="3"/>
        <v>0</v>
      </c>
      <c r="Z21" s="33">
        <f t="shared" si="3"/>
        <v>0</v>
      </c>
      <c r="AA21" s="16"/>
      <c r="AB21" s="16"/>
      <c r="AC21" s="16"/>
      <c r="AD21" s="16"/>
      <c r="AE21" s="16"/>
    </row>
    <row r="22" spans="1:31" ht="12.75">
      <c r="A22" s="31">
        <f t="shared" si="2"/>
        <v>1999</v>
      </c>
      <c r="B22" s="33">
        <f>B5/10000</f>
        <v>119.31043255999998</v>
      </c>
      <c r="C22" s="33">
        <f t="shared" si="3"/>
        <v>43.1306</v>
      </c>
      <c r="D22" s="33">
        <f t="shared" si="3"/>
        <v>90.498016</v>
      </c>
      <c r="E22" s="33">
        <f t="shared" si="3"/>
        <v>97.6349</v>
      </c>
      <c r="F22" s="33">
        <f t="shared" si="3"/>
        <v>252.2756</v>
      </c>
      <c r="G22" s="33">
        <f t="shared" si="3"/>
        <v>283.4561</v>
      </c>
      <c r="H22" s="33">
        <f t="shared" si="3"/>
        <v>79.0003</v>
      </c>
      <c r="I22" s="33">
        <f t="shared" si="3"/>
        <v>55.2958</v>
      </c>
      <c r="J22" s="33">
        <f t="shared" si="3"/>
        <v>20.5482</v>
      </c>
      <c r="K22" s="33">
        <f t="shared" si="3"/>
        <v>121.5984</v>
      </c>
      <c r="L22" s="33">
        <f t="shared" si="3"/>
        <v>1.6018</v>
      </c>
      <c r="M22" s="33">
        <f t="shared" si="3"/>
        <v>35.2224</v>
      </c>
      <c r="N22" s="33">
        <f t="shared" si="3"/>
        <v>39.114034000000004</v>
      </c>
      <c r="O22" s="33">
        <f t="shared" si="3"/>
        <v>223.6493</v>
      </c>
      <c r="P22" s="33">
        <f t="shared" si="3"/>
        <v>94.374183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33">
        <f t="shared" si="3"/>
        <v>0</v>
      </c>
      <c r="W22" s="33">
        <f t="shared" si="3"/>
        <v>0</v>
      </c>
      <c r="X22" s="33">
        <f t="shared" si="3"/>
        <v>0</v>
      </c>
      <c r="Y22" s="33">
        <f t="shared" si="3"/>
        <v>0</v>
      </c>
      <c r="Z22" s="33">
        <f t="shared" si="3"/>
        <v>0</v>
      </c>
      <c r="AA22" s="16"/>
      <c r="AB22" s="16"/>
      <c r="AC22" s="16"/>
      <c r="AD22" s="16"/>
      <c r="AE22" s="16"/>
    </row>
    <row r="23" spans="1:31" ht="12.75">
      <c r="A23" s="16">
        <f t="shared" si="2"/>
        <v>2000</v>
      </c>
      <c r="B23" s="33">
        <f>B6/10000</f>
        <v>121.52398500000001</v>
      </c>
      <c r="C23" s="33">
        <f t="shared" si="3"/>
        <v>43.1306</v>
      </c>
      <c r="D23" s="33">
        <f t="shared" si="3"/>
        <v>90.498016</v>
      </c>
      <c r="E23" s="33">
        <f t="shared" si="3"/>
        <v>97.6349</v>
      </c>
      <c r="F23" s="33">
        <f t="shared" si="3"/>
        <v>252.2756</v>
      </c>
      <c r="G23" s="33">
        <f t="shared" si="3"/>
        <v>283.4561</v>
      </c>
      <c r="H23" s="33">
        <f t="shared" si="3"/>
        <v>79.0003</v>
      </c>
      <c r="I23" s="33">
        <f t="shared" si="3"/>
        <v>55.2958</v>
      </c>
      <c r="J23" s="33">
        <f t="shared" si="3"/>
        <v>20.5482</v>
      </c>
      <c r="K23" s="33">
        <f t="shared" si="3"/>
        <v>187.4577</v>
      </c>
      <c r="L23" s="33">
        <f t="shared" si="3"/>
        <v>1.6018</v>
      </c>
      <c r="M23" s="33">
        <f t="shared" si="3"/>
        <v>35.2224</v>
      </c>
      <c r="N23" s="33">
        <f t="shared" si="3"/>
        <v>86.712192</v>
      </c>
      <c r="O23" s="33">
        <f t="shared" si="3"/>
        <v>246.47247000000002</v>
      </c>
      <c r="P23" s="33">
        <f t="shared" si="3"/>
        <v>94.374183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3"/>
        <v>0</v>
      </c>
      <c r="Z23" s="33">
        <f t="shared" si="3"/>
        <v>0</v>
      </c>
      <c r="AA23" s="32"/>
      <c r="AB23" s="16"/>
      <c r="AC23" s="16"/>
      <c r="AD23" s="16"/>
      <c r="AE23" s="16"/>
    </row>
    <row r="24" spans="1:31" ht="12.75">
      <c r="A24" s="16">
        <f t="shared" si="2"/>
        <v>2001</v>
      </c>
      <c r="B24" s="33">
        <f>B7/10000</f>
        <v>116.642925</v>
      </c>
      <c r="C24" s="33">
        <f t="shared" si="3"/>
        <v>43.1306</v>
      </c>
      <c r="D24" s="33">
        <f t="shared" si="3"/>
        <v>90.498016</v>
      </c>
      <c r="E24" s="33">
        <f t="shared" si="3"/>
        <v>97.6349</v>
      </c>
      <c r="F24" s="33">
        <f t="shared" si="3"/>
        <v>252.2756</v>
      </c>
      <c r="G24" s="33">
        <f t="shared" si="3"/>
        <v>283.4561</v>
      </c>
      <c r="H24" s="33">
        <f t="shared" si="3"/>
        <v>88.6704</v>
      </c>
      <c r="I24" s="33">
        <f t="shared" si="3"/>
        <v>55.2958</v>
      </c>
      <c r="J24" s="33">
        <f t="shared" si="3"/>
        <v>20.5482</v>
      </c>
      <c r="K24" s="33">
        <f t="shared" si="3"/>
        <v>187.4577</v>
      </c>
      <c r="L24" s="33">
        <f t="shared" si="3"/>
        <v>1.6018</v>
      </c>
      <c r="M24" s="33">
        <f t="shared" si="3"/>
        <v>35.2224</v>
      </c>
      <c r="N24" s="33">
        <f t="shared" si="3"/>
        <v>86.712192</v>
      </c>
      <c r="O24" s="33">
        <f t="shared" si="3"/>
        <v>246.47247000000002</v>
      </c>
      <c r="P24" s="33">
        <f t="shared" si="3"/>
        <v>126.378805</v>
      </c>
      <c r="Q24" s="33">
        <f t="shared" si="3"/>
        <v>0</v>
      </c>
      <c r="R24" s="33">
        <f t="shared" si="3"/>
        <v>0</v>
      </c>
      <c r="S24" s="33">
        <f t="shared" si="3"/>
        <v>0</v>
      </c>
      <c r="T24" s="33">
        <f t="shared" si="3"/>
        <v>0</v>
      </c>
      <c r="U24" s="33">
        <f t="shared" si="3"/>
        <v>0</v>
      </c>
      <c r="V24" s="33">
        <f t="shared" si="3"/>
        <v>0</v>
      </c>
      <c r="W24" s="33">
        <f t="shared" si="3"/>
        <v>0</v>
      </c>
      <c r="X24" s="33">
        <f t="shared" si="3"/>
        <v>0</v>
      </c>
      <c r="Y24" s="33">
        <f t="shared" si="3"/>
        <v>0</v>
      </c>
      <c r="Z24" s="33">
        <f t="shared" si="3"/>
        <v>0</v>
      </c>
      <c r="AA24" s="32"/>
      <c r="AB24" s="16"/>
      <c r="AC24" s="16"/>
      <c r="AD24" s="16"/>
      <c r="AE24" s="16"/>
    </row>
    <row r="25" spans="1:31" ht="12.75">
      <c r="A25" s="16">
        <f t="shared" si="2"/>
        <v>2002</v>
      </c>
      <c r="B25" s="33">
        <f>B8/10000</f>
        <v>123.53308999999999</v>
      </c>
      <c r="C25" s="33">
        <f t="shared" si="3"/>
        <v>43.1306</v>
      </c>
      <c r="D25" s="33">
        <f t="shared" si="3"/>
        <v>90.498016</v>
      </c>
      <c r="E25" s="33">
        <f t="shared" si="3"/>
        <v>97.633</v>
      </c>
      <c r="F25" s="33">
        <f t="shared" si="3"/>
        <v>252.2756</v>
      </c>
      <c r="G25" s="33">
        <f t="shared" si="3"/>
        <v>283.72699</v>
      </c>
      <c r="H25" s="33">
        <f t="shared" si="3"/>
        <v>88.8562</v>
      </c>
      <c r="I25" s="33">
        <f t="shared" si="3"/>
        <v>55.2958</v>
      </c>
      <c r="J25" s="33">
        <f t="shared" si="3"/>
        <v>20.5482</v>
      </c>
      <c r="K25" s="33">
        <f t="shared" si="3"/>
        <v>187.4577</v>
      </c>
      <c r="L25" s="33">
        <f t="shared" si="3"/>
        <v>1.6018</v>
      </c>
      <c r="M25" s="33">
        <f t="shared" si="3"/>
        <v>35.2224</v>
      </c>
      <c r="N25" s="33">
        <f t="shared" si="3"/>
        <v>86.712192</v>
      </c>
      <c r="O25" s="33">
        <f t="shared" si="3"/>
        <v>272.36401</v>
      </c>
      <c r="P25" s="33">
        <f t="shared" si="3"/>
        <v>126.47651599999999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0</v>
      </c>
      <c r="Y25" s="33">
        <f t="shared" si="3"/>
        <v>0</v>
      </c>
      <c r="Z25" s="33">
        <f t="shared" si="3"/>
        <v>0</v>
      </c>
      <c r="AA25" s="32"/>
      <c r="AB25" s="16"/>
      <c r="AC25" s="16"/>
      <c r="AD25" s="16"/>
      <c r="AE25" s="16"/>
    </row>
    <row r="26" spans="1:31" ht="12.75">
      <c r="A26" s="16">
        <f t="shared" si="2"/>
        <v>2003</v>
      </c>
      <c r="B26" s="33">
        <f>B9/10000</f>
        <v>123.82736200000001</v>
      </c>
      <c r="C26" s="33">
        <f t="shared" si="3"/>
        <v>43.1306</v>
      </c>
      <c r="D26" s="33">
        <f t="shared" si="3"/>
        <v>90.498016</v>
      </c>
      <c r="E26" s="33">
        <f t="shared" si="3"/>
        <v>122.4598</v>
      </c>
      <c r="F26" s="33">
        <f t="shared" si="3"/>
        <v>783.8960039999992</v>
      </c>
      <c r="G26" s="33">
        <f t="shared" si="3"/>
        <v>283.72699</v>
      </c>
      <c r="H26" s="33">
        <f t="shared" si="3"/>
        <v>119.124665</v>
      </c>
      <c r="I26" s="33">
        <f t="shared" si="3"/>
        <v>65.4708</v>
      </c>
      <c r="J26" s="33">
        <f t="shared" si="3"/>
        <v>28.148011999999998</v>
      </c>
      <c r="K26" s="33">
        <f t="shared" si="3"/>
        <v>234.349865</v>
      </c>
      <c r="L26" s="33">
        <f t="shared" si="3"/>
        <v>1.3915600000000001</v>
      </c>
      <c r="M26" s="33">
        <f t="shared" si="3"/>
        <v>35.2224</v>
      </c>
      <c r="N26" s="33">
        <f t="shared" si="3"/>
        <v>99.537573</v>
      </c>
      <c r="O26" s="33">
        <f t="shared" si="3"/>
        <v>277.42162</v>
      </c>
      <c r="P26" s="33">
        <f t="shared" si="3"/>
        <v>145.11399</v>
      </c>
      <c r="Q26" s="33">
        <f t="shared" si="3"/>
        <v>0</v>
      </c>
      <c r="R26" s="33">
        <f t="shared" si="3"/>
        <v>0</v>
      </c>
      <c r="S26" s="33">
        <f t="shared" si="3"/>
        <v>0</v>
      </c>
      <c r="T26" s="33">
        <f t="shared" si="3"/>
        <v>0</v>
      </c>
      <c r="U26" s="33">
        <f t="shared" si="3"/>
        <v>0</v>
      </c>
      <c r="V26" s="33">
        <f t="shared" si="3"/>
        <v>0</v>
      </c>
      <c r="W26" s="33">
        <f t="shared" si="3"/>
        <v>0</v>
      </c>
      <c r="X26" s="33">
        <f t="shared" si="3"/>
        <v>0</v>
      </c>
      <c r="Y26" s="33">
        <f t="shared" si="3"/>
        <v>0</v>
      </c>
      <c r="Z26" s="33">
        <f t="shared" si="3"/>
        <v>0</v>
      </c>
      <c r="AA26" s="32"/>
      <c r="AB26" s="16"/>
      <c r="AC26" s="16"/>
      <c r="AD26" s="16"/>
      <c r="AE26" s="16"/>
    </row>
    <row r="27" spans="1:31" ht="12.75">
      <c r="A27" s="16">
        <f t="shared" si="2"/>
        <v>2004</v>
      </c>
      <c r="B27" s="33">
        <f>B10/10000</f>
        <v>92.75490119999999</v>
      </c>
      <c r="C27" s="33">
        <f t="shared" si="3"/>
        <v>29.643857539999974</v>
      </c>
      <c r="D27" s="33">
        <f t="shared" si="3"/>
        <v>320.7974</v>
      </c>
      <c r="E27" s="33">
        <f t="shared" si="3"/>
        <v>147.0894</v>
      </c>
      <c r="F27" s="33">
        <f t="shared" si="3"/>
        <v>817.1942819999996</v>
      </c>
      <c r="G27" s="33">
        <f t="shared" si="3"/>
        <v>283.72699</v>
      </c>
      <c r="H27" s="33">
        <f t="shared" si="3"/>
        <v>143.814161</v>
      </c>
      <c r="I27" s="33">
        <f t="shared" si="3"/>
        <v>137.032339780625</v>
      </c>
      <c r="J27" s="33">
        <f t="shared" si="3"/>
        <v>28.148011999999998</v>
      </c>
      <c r="K27" s="33">
        <f t="shared" si="3"/>
        <v>248.64905499999998</v>
      </c>
      <c r="L27" s="33">
        <f t="shared" si="3"/>
        <v>1.3915600000000001</v>
      </c>
      <c r="M27" s="33">
        <f t="shared" si="3"/>
        <v>101.093</v>
      </c>
      <c r="N27" s="33">
        <f t="shared" si="3"/>
        <v>99.564406</v>
      </c>
      <c r="O27" s="33">
        <f t="shared" si="3"/>
        <v>286.47796</v>
      </c>
      <c r="P27" s="33">
        <f t="shared" si="3"/>
        <v>145.11399</v>
      </c>
      <c r="Q27" s="33">
        <f t="shared" si="3"/>
        <v>0</v>
      </c>
      <c r="R27" s="33">
        <f t="shared" si="3"/>
        <v>0</v>
      </c>
      <c r="S27" s="33">
        <f t="shared" si="3"/>
        <v>0</v>
      </c>
      <c r="T27" s="33">
        <f t="shared" si="3"/>
        <v>0</v>
      </c>
      <c r="U27" s="33">
        <f t="shared" si="3"/>
        <v>0</v>
      </c>
      <c r="V27" s="33">
        <f t="shared" si="3"/>
        <v>0</v>
      </c>
      <c r="W27" s="33">
        <f t="shared" si="3"/>
        <v>0</v>
      </c>
      <c r="X27" s="33">
        <f t="shared" si="3"/>
        <v>0</v>
      </c>
      <c r="Y27" s="33">
        <f t="shared" si="3"/>
        <v>0</v>
      </c>
      <c r="Z27" s="33">
        <f t="shared" si="3"/>
        <v>0</v>
      </c>
      <c r="AA27" s="32"/>
      <c r="AB27" s="16"/>
      <c r="AC27" s="16"/>
      <c r="AD27" s="16"/>
      <c r="AE27" s="16"/>
    </row>
    <row r="28" spans="1:31" ht="12.75">
      <c r="A28" s="16">
        <f t="shared" si="2"/>
        <v>2005</v>
      </c>
      <c r="B28" s="33">
        <f>B11/10000</f>
        <v>92.75490119999999</v>
      </c>
      <c r="C28" s="33">
        <f t="shared" si="3"/>
        <v>29.643857539999974</v>
      </c>
      <c r="D28" s="33">
        <f t="shared" si="3"/>
        <v>478.4142350899999</v>
      </c>
      <c r="E28" s="33">
        <f t="shared" si="3"/>
        <v>147.0894</v>
      </c>
      <c r="F28" s="33">
        <f t="shared" si="3"/>
        <v>923.774512</v>
      </c>
      <c r="G28" s="33">
        <f t="shared" si="3"/>
        <v>283.72699</v>
      </c>
      <c r="H28" s="33">
        <f t="shared" si="3"/>
        <v>169.447334</v>
      </c>
      <c r="I28" s="33">
        <f t="shared" si="3"/>
        <v>137.032339780625</v>
      </c>
      <c r="J28" s="33">
        <f t="shared" si="3"/>
        <v>28.148011999999998</v>
      </c>
      <c r="K28" s="33">
        <f t="shared" si="3"/>
        <v>248.64905499999998</v>
      </c>
      <c r="L28" s="33">
        <f t="shared" si="3"/>
        <v>1.3915600000000001</v>
      </c>
      <c r="M28" s="33">
        <f t="shared" si="3"/>
        <v>101.093</v>
      </c>
      <c r="N28" s="33">
        <f t="shared" si="3"/>
        <v>99.564406</v>
      </c>
      <c r="O28" s="33">
        <f t="shared" si="3"/>
        <v>286.47796</v>
      </c>
      <c r="P28" s="33">
        <f t="shared" si="3"/>
        <v>149.67183899999998</v>
      </c>
      <c r="Q28" s="33">
        <f t="shared" si="3"/>
        <v>1.0794</v>
      </c>
      <c r="R28" s="33">
        <f t="shared" si="3"/>
        <v>69.36219132000001</v>
      </c>
      <c r="S28" s="33">
        <f t="shared" si="3"/>
        <v>121.607597</v>
      </c>
      <c r="T28" s="33">
        <f t="shared" si="3"/>
        <v>135.19118</v>
      </c>
      <c r="U28" s="33">
        <f t="shared" si="3"/>
        <v>67.514</v>
      </c>
      <c r="V28" s="33">
        <f t="shared" si="3"/>
        <v>52.862852000000004</v>
      </c>
      <c r="W28" s="33">
        <f t="shared" si="3"/>
        <v>0.076278</v>
      </c>
      <c r="X28" s="33">
        <f t="shared" si="3"/>
        <v>331.56314</v>
      </c>
      <c r="Y28" s="33">
        <f t="shared" si="3"/>
        <v>122.94777930000001</v>
      </c>
      <c r="Z28" s="33">
        <f t="shared" si="3"/>
        <v>46.559162900000004</v>
      </c>
      <c r="AA28" s="32"/>
      <c r="AB28" s="16"/>
      <c r="AC28" s="16"/>
      <c r="AD28" s="16"/>
      <c r="AE28" s="16"/>
    </row>
    <row r="29" spans="1:31" ht="12.75">
      <c r="A29" s="16">
        <f t="shared" si="2"/>
        <v>2006</v>
      </c>
      <c r="B29" s="33">
        <f>B12/10000</f>
        <v>92.75490119999999</v>
      </c>
      <c r="C29" s="33">
        <f t="shared" si="3"/>
        <v>29.643857539999974</v>
      </c>
      <c r="D29" s="33">
        <f t="shared" si="3"/>
        <v>481.01764123</v>
      </c>
      <c r="E29" s="33">
        <f t="shared" si="3"/>
        <v>147.0894</v>
      </c>
      <c r="F29" s="33">
        <f t="shared" si="3"/>
        <v>923.774512</v>
      </c>
      <c r="G29" s="33">
        <f t="shared" si="3"/>
        <v>308.675636</v>
      </c>
      <c r="H29" s="33">
        <f t="shared" si="3"/>
        <v>451.976864</v>
      </c>
      <c r="I29" s="33">
        <f t="shared" si="3"/>
        <v>137.032339780625</v>
      </c>
      <c r="J29" s="33">
        <f t="shared" si="3"/>
        <v>28.148011999999998</v>
      </c>
      <c r="K29" s="33">
        <f t="shared" si="3"/>
        <v>248.64905499999998</v>
      </c>
      <c r="L29" s="33">
        <f t="shared" si="3"/>
        <v>1.3915600000000001</v>
      </c>
      <c r="M29" s="33">
        <f t="shared" si="3"/>
        <v>101.093</v>
      </c>
      <c r="N29" s="33">
        <f t="shared" si="3"/>
        <v>99.564406</v>
      </c>
      <c r="O29" s="33">
        <f t="shared" si="3"/>
        <v>287.63676</v>
      </c>
      <c r="P29" s="33">
        <f t="shared" si="3"/>
        <v>149.67183899999998</v>
      </c>
      <c r="Q29" s="33">
        <f t="shared" si="3"/>
        <v>7.881</v>
      </c>
      <c r="R29" s="33">
        <f t="shared" si="3"/>
        <v>69.36152232</v>
      </c>
      <c r="S29" s="33">
        <f t="shared" si="3"/>
        <v>121.607597</v>
      </c>
      <c r="T29" s="33">
        <f t="shared" si="3"/>
        <v>135.19118</v>
      </c>
      <c r="U29" s="33">
        <f t="shared" si="3"/>
        <v>67.514</v>
      </c>
      <c r="V29" s="33">
        <f t="shared" si="3"/>
        <v>52.862852000000004</v>
      </c>
      <c r="W29" s="33">
        <f t="shared" si="3"/>
        <v>0.076278</v>
      </c>
      <c r="X29" s="33">
        <f t="shared" si="3"/>
        <v>331.56314</v>
      </c>
      <c r="Y29" s="33">
        <f t="shared" si="3"/>
        <v>122.94777930000001</v>
      </c>
      <c r="Z29" s="33">
        <f t="shared" si="3"/>
        <v>46.559162900000004</v>
      </c>
      <c r="AA29" s="32"/>
      <c r="AB29" s="16"/>
      <c r="AC29" s="16"/>
      <c r="AD29" s="16"/>
      <c r="AE29" s="16"/>
    </row>
    <row r="30" spans="1:31" ht="12.75">
      <c r="A30" s="16"/>
      <c r="B30" s="26"/>
      <c r="G30" s="7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/>
      <c r="T30"/>
      <c r="U30"/>
      <c r="V30"/>
      <c r="W30"/>
      <c r="X30"/>
      <c r="Y30" s="26"/>
      <c r="Z30" s="26"/>
      <c r="AA30" s="32"/>
      <c r="AB30" s="16"/>
      <c r="AC30" s="16"/>
      <c r="AD30" s="16"/>
      <c r="AE30" s="16"/>
    </row>
    <row r="31" spans="1:31" ht="12.75">
      <c r="A31" s="16"/>
      <c r="B31" s="26"/>
      <c r="G31" s="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/>
      <c r="T31"/>
      <c r="U31"/>
      <c r="V31"/>
      <c r="W31"/>
      <c r="X31"/>
      <c r="Y31" s="26"/>
      <c r="Z31" s="26"/>
      <c r="AA31" s="16"/>
      <c r="AB31" s="16"/>
      <c r="AC31" s="16"/>
      <c r="AD31" s="16"/>
      <c r="AE31" s="16"/>
    </row>
    <row r="32" spans="1:31" ht="12.75">
      <c r="A32" s="16"/>
      <c r="B32" s="26"/>
      <c r="G32" s="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/>
      <c r="T32"/>
      <c r="U32"/>
      <c r="V32"/>
      <c r="W32"/>
      <c r="X32"/>
      <c r="Y32" s="26"/>
      <c r="Z32" s="26"/>
      <c r="AA32" s="16"/>
      <c r="AB32" s="16"/>
      <c r="AC32" s="16"/>
      <c r="AD32" s="16"/>
      <c r="AE32" s="16"/>
    </row>
    <row r="33" spans="1:31" ht="12.75">
      <c r="A33" s="16"/>
      <c r="B33" s="26"/>
      <c r="G33" s="7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"/>
      <c r="AB33" s="16"/>
      <c r="AC33" s="16"/>
      <c r="AD33" s="16"/>
      <c r="AE33" s="16"/>
    </row>
    <row r="34" spans="1:31" ht="12.75">
      <c r="A34" s="16"/>
      <c r="B34" s="26"/>
      <c r="G34" s="7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"/>
      <c r="AB34" s="16"/>
      <c r="AC34" s="16"/>
      <c r="AD34" s="16"/>
      <c r="AE34" s="16"/>
    </row>
    <row r="35" spans="1:31" ht="12.75">
      <c r="A35" s="16"/>
      <c r="B35" s="26"/>
      <c r="G35" s="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"/>
      <c r="AB35" s="16"/>
      <c r="AC35" s="16"/>
      <c r="AD35" s="16"/>
      <c r="AE35" s="16"/>
    </row>
    <row r="36" spans="1:31" ht="12.75">
      <c r="A36" s="16"/>
      <c r="B36" s="16"/>
      <c r="G36" s="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2:26" ht="12.75">
      <c r="B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8:12" ht="12.75">
      <c r="H42" s="7"/>
      <c r="I42" s="7"/>
      <c r="J42" s="7"/>
      <c r="K42" s="7"/>
      <c r="L42" s="7"/>
    </row>
    <row r="43" spans="8:12" ht="12.75">
      <c r="H43" s="7"/>
      <c r="I43" s="7"/>
      <c r="J43" s="7"/>
      <c r="K43" s="7"/>
      <c r="L43" s="7"/>
    </row>
    <row r="44" spans="8:10" ht="12.75">
      <c r="H44" s="7"/>
      <c r="I44" s="7"/>
      <c r="J44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2006-10-16T11:54:14Z</dcterms:created>
  <dcterms:modified xsi:type="dcterms:W3CDTF">2006-10-16T12:40:16Z</dcterms:modified>
  <cp:category/>
  <cp:version/>
  <cp:contentType/>
  <cp:contentStatus/>
</cp:coreProperties>
</file>