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020" windowHeight="12405"/>
  </bookViews>
  <sheets>
    <sheet name="Graph4 consumption by mod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C28" i="1" l="1"/>
  <c r="B28" i="1"/>
  <c r="C27" i="1"/>
  <c r="B27" i="1"/>
  <c r="C26" i="1"/>
  <c r="B26" i="1"/>
  <c r="C25" i="1"/>
  <c r="B25" i="1"/>
  <c r="C24" i="1"/>
  <c r="B24" i="1"/>
  <c r="C23" i="1"/>
  <c r="C30" i="1" s="1"/>
  <c r="B23" i="1"/>
  <c r="B30" i="1" s="1"/>
</calcChain>
</file>

<file path=xl/sharedStrings.xml><?xml version="1.0" encoding="utf-8"?>
<sst xmlns="http://schemas.openxmlformats.org/spreadsheetml/2006/main" count="10" uniqueCount="10">
  <si>
    <t>Figure 4 : Consumption by mode (EU-27)</t>
  </si>
  <si>
    <t>Source: ODYSSEE</t>
  </si>
  <si>
    <t>Energy consumption by mode EU27</t>
  </si>
  <si>
    <t>1990</t>
  </si>
  <si>
    <t>cars</t>
  </si>
  <si>
    <t>trucks &amp; light vehicles</t>
  </si>
  <si>
    <t>air</t>
  </si>
  <si>
    <t>rail</t>
  </si>
  <si>
    <t>water</t>
  </si>
  <si>
    <t>bus, motorcycles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</si>
</sst>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49" fontId="7" fillId="0" borderId="1" applyNumberFormat="0" applyFont="0" applyFill="0" applyBorder="0" applyProtection="0">
      <alignment horizontal="left" vertical="center" indent="2"/>
    </xf>
    <xf numFmtId="49" fontId="8" fillId="0" borderId="1" applyNumberFormat="0" applyFill="0" applyBorder="0" applyProtection="0">
      <alignment horizontal="left"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3" fillId="2" borderId="0" xfId="0" applyFont="1" applyFill="1"/>
    <xf numFmtId="0" fontId="0" fillId="0" borderId="0" xfId="0" applyFont="1"/>
    <xf numFmtId="0" fontId="0" fillId="0" borderId="0" xfId="0" applyFont="1" applyBorder="1"/>
    <xf numFmtId="9" fontId="5" fillId="0" borderId="0" xfId="1" applyNumberFormat="1" applyFont="1"/>
    <xf numFmtId="0" fontId="5" fillId="0" borderId="0" xfId="2" applyFont="1"/>
    <xf numFmtId="164" fontId="5" fillId="0" borderId="0" xfId="1" applyNumberFormat="1" applyFont="1"/>
    <xf numFmtId="164" fontId="0" fillId="0" borderId="0" xfId="0" applyNumberFormat="1"/>
    <xf numFmtId="0" fontId="0" fillId="0" borderId="0" xfId="0" applyBorder="1"/>
    <xf numFmtId="1" fontId="0" fillId="0" borderId="0" xfId="0" applyNumberFormat="1"/>
    <xf numFmtId="0" fontId="6" fillId="0" borderId="0" xfId="2" applyFont="1"/>
  </cellXfs>
  <cellStyles count="5">
    <cellStyle name="2x indented GHG Textfiels" xfId="3"/>
    <cellStyle name="Normal" xfId="0" builtinId="0"/>
    <cellStyle name="Normal 2" xfId="2"/>
    <cellStyle name="Normal GHG Textfiels Bold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5"/>
          <c:y val="2.1406727828746176E-2"/>
          <c:w val="0.88541666666666663"/>
          <c:h val="0.681957186544342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'Graph4 consumption by mode'!$A$23</c:f>
              <c:strCache>
                <c:ptCount val="1"/>
                <c:pt idx="0">
                  <c:v>cars</c:v>
                </c:pt>
              </c:strCache>
            </c:strRef>
          </c:tx>
          <c:invertIfNegative val="0"/>
          <c:cat>
            <c:strRef>
              <c:f>'Graph4 consumption by mode'!$B$22:$C$22</c:f>
              <c:strCache>
                <c:ptCount val="2"/>
                <c:pt idx="0">
                  <c:v>1990</c:v>
                </c:pt>
                <c:pt idx="1">
                  <c:v>2008</c:v>
                </c:pt>
              </c:strCache>
            </c:strRef>
          </c:cat>
          <c:val>
            <c:numRef>
              <c:f>'Graph4 consumption by mode'!$B$23:$C$23</c:f>
              <c:numCache>
                <c:formatCode>0%</c:formatCode>
                <c:ptCount val="2"/>
                <c:pt idx="0">
                  <c:v>0.51996602238139233</c:v>
                </c:pt>
                <c:pt idx="1">
                  <c:v>0.47025927154874037</c:v>
                </c:pt>
              </c:numCache>
            </c:numRef>
          </c:val>
        </c:ser>
        <c:ser>
          <c:idx val="1"/>
          <c:order val="1"/>
          <c:tx>
            <c:strRef>
              <c:f>'Graph4 consumption by mode'!$A$24</c:f>
              <c:strCache>
                <c:ptCount val="1"/>
                <c:pt idx="0">
                  <c:v>trucks &amp; light vehicles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'Graph4 consumption by mode'!$B$22:$C$22</c:f>
              <c:strCache>
                <c:ptCount val="2"/>
                <c:pt idx="0">
                  <c:v>1990</c:v>
                </c:pt>
                <c:pt idx="1">
                  <c:v>2008</c:v>
                </c:pt>
              </c:strCache>
            </c:strRef>
          </c:cat>
          <c:val>
            <c:numRef>
              <c:f>'Graph4 consumption by mode'!$B$24:$C$24</c:f>
              <c:numCache>
                <c:formatCode>0%</c:formatCode>
                <c:ptCount val="2"/>
                <c:pt idx="0">
                  <c:v>0.27914701897727184</c:v>
                </c:pt>
                <c:pt idx="1">
                  <c:v>0.31017810605736984</c:v>
                </c:pt>
              </c:numCache>
            </c:numRef>
          </c:val>
        </c:ser>
        <c:ser>
          <c:idx val="2"/>
          <c:order val="2"/>
          <c:tx>
            <c:strRef>
              <c:f>'Graph4 consumption by mode'!$A$25</c:f>
              <c:strCache>
                <c:ptCount val="1"/>
                <c:pt idx="0">
                  <c:v>air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'Graph4 consumption by mode'!$B$22:$C$22</c:f>
              <c:strCache>
                <c:ptCount val="2"/>
                <c:pt idx="0">
                  <c:v>1990</c:v>
                </c:pt>
                <c:pt idx="1">
                  <c:v>2008</c:v>
                </c:pt>
              </c:strCache>
            </c:strRef>
          </c:cat>
          <c:val>
            <c:numRef>
              <c:f>'Graph4 consumption by mode'!$B$25:$C$25</c:f>
              <c:numCache>
                <c:formatCode>0%</c:formatCode>
                <c:ptCount val="2"/>
                <c:pt idx="0">
                  <c:v>0.10650242390480533</c:v>
                </c:pt>
                <c:pt idx="1">
                  <c:v>0.14827746097740296</c:v>
                </c:pt>
              </c:numCache>
            </c:numRef>
          </c:val>
        </c:ser>
        <c:ser>
          <c:idx val="3"/>
          <c:order val="3"/>
          <c:tx>
            <c:strRef>
              <c:f>'Graph4 consumption by mode'!$A$26</c:f>
              <c:strCache>
                <c:ptCount val="1"/>
                <c:pt idx="0">
                  <c:v>rail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strRef>
              <c:f>'Graph4 consumption by mode'!$B$22:$C$22</c:f>
              <c:strCache>
                <c:ptCount val="2"/>
                <c:pt idx="0">
                  <c:v>1990</c:v>
                </c:pt>
                <c:pt idx="1">
                  <c:v>2008</c:v>
                </c:pt>
              </c:strCache>
            </c:strRef>
          </c:cat>
          <c:val>
            <c:numRef>
              <c:f>'Graph4 consumption by mode'!$B$26:$C$26</c:f>
              <c:numCache>
                <c:formatCode>0.0%</c:formatCode>
                <c:ptCount val="2"/>
                <c:pt idx="0">
                  <c:v>3.467068714002771E-2</c:v>
                </c:pt>
                <c:pt idx="1">
                  <c:v>2.5552223442296459E-2</c:v>
                </c:pt>
              </c:numCache>
            </c:numRef>
          </c:val>
        </c:ser>
        <c:ser>
          <c:idx val="4"/>
          <c:order val="4"/>
          <c:tx>
            <c:strRef>
              <c:f>'Graph4 consumption by mode'!$A$27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'Graph4 consumption by mode'!$B$22:$C$22</c:f>
              <c:strCache>
                <c:ptCount val="2"/>
                <c:pt idx="0">
                  <c:v>1990</c:v>
                </c:pt>
                <c:pt idx="1">
                  <c:v>2008</c:v>
                </c:pt>
              </c:strCache>
            </c:strRef>
          </c:cat>
          <c:val>
            <c:numRef>
              <c:f>'Graph4 consumption by mode'!$B$27:$C$27</c:f>
              <c:numCache>
                <c:formatCode>0.0%</c:formatCode>
                <c:ptCount val="2"/>
                <c:pt idx="0">
                  <c:v>2.633402450707701E-2</c:v>
                </c:pt>
                <c:pt idx="1">
                  <c:v>1.776127622386426E-2</c:v>
                </c:pt>
              </c:numCache>
            </c:numRef>
          </c:val>
        </c:ser>
        <c:ser>
          <c:idx val="5"/>
          <c:order val="5"/>
          <c:tx>
            <c:strRef>
              <c:f>'Graph4 consumption by mode'!$A$28</c:f>
              <c:strCache>
                <c:ptCount val="1"/>
                <c:pt idx="0">
                  <c:v>bus, motorcycles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'Graph4 consumption by mode'!$B$22:$C$22</c:f>
              <c:strCache>
                <c:ptCount val="2"/>
                <c:pt idx="0">
                  <c:v>1990</c:v>
                </c:pt>
                <c:pt idx="1">
                  <c:v>2008</c:v>
                </c:pt>
              </c:strCache>
            </c:strRef>
          </c:cat>
          <c:val>
            <c:numRef>
              <c:f>'Graph4 consumption by mode'!$B$28:$C$28</c:f>
              <c:numCache>
                <c:formatCode>0.0%</c:formatCode>
                <c:ptCount val="2"/>
                <c:pt idx="0">
                  <c:v>3.3379823089425963E-2</c:v>
                </c:pt>
                <c:pt idx="1">
                  <c:v>2.7971661750326133E-2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026560"/>
        <c:axId val="183312768"/>
      </c:barChart>
      <c:catAx>
        <c:axId val="1790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183312768"/>
        <c:crosses val="autoZero"/>
        <c:auto val="1"/>
        <c:lblAlgn val="ctr"/>
        <c:lblOffset val="100"/>
        <c:noMultiLvlLbl val="0"/>
      </c:catAx>
      <c:valAx>
        <c:axId val="183312768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179026560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17777777777777778"/>
          <c:y val="0.81209821249408043"/>
          <c:w val="0.78888888888888886"/>
          <c:h val="0.14304959586473709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</xdr:row>
      <xdr:rowOff>19050</xdr:rowOff>
    </xdr:from>
    <xdr:to>
      <xdr:col>6</xdr:col>
      <xdr:colOff>742950</xdr:colOff>
      <xdr:row>17</xdr:row>
      <xdr:rowOff>85725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3%20Transport_graphs_rev311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Odyssee data"/>
      <sheetName val="Eurostat data"/>
      <sheetName val="EEA data"/>
      <sheetName val="Graph 1 ODEX EU-27"/>
      <sheetName val="Graph 2 %change consumption"/>
      <sheetName val="Graph3 %change_transport_region"/>
      <sheetName val="Graph4 consumption by mode"/>
      <sheetName val="Graph 5 variation consumption"/>
      <sheetName val="Graph 6 CO2 emissions EU-27"/>
      <sheetName val="Graph 7 explanatory CO2"/>
    </sheetNames>
    <sheetDataSet>
      <sheetData sheetId="0"/>
      <sheetData sheetId="1">
        <row r="12">
          <cell r="D12">
            <v>141.76929317032776</v>
          </cell>
          <cell r="V12">
            <v>171.5422800682847</v>
          </cell>
        </row>
        <row r="13">
          <cell r="D13">
            <v>2.1267750247551747</v>
          </cell>
          <cell r="V13">
            <v>3.691148709417885</v>
          </cell>
        </row>
        <row r="14">
          <cell r="D14">
            <v>6.9742695086267332</v>
          </cell>
          <cell r="V14">
            <v>6.5124196713757438</v>
          </cell>
        </row>
        <row r="15">
          <cell r="D15">
            <v>76.109733843309158</v>
          </cell>
          <cell r="V15">
            <v>113.14749705010037</v>
          </cell>
        </row>
        <row r="16">
          <cell r="D16">
            <v>29.038</v>
          </cell>
          <cell r="V16">
            <v>54.088999999999999</v>
          </cell>
        </row>
        <row r="17">
          <cell r="D17">
            <v>7.18</v>
          </cell>
          <cell r="V17">
            <v>6.4790000000000001</v>
          </cell>
        </row>
        <row r="18">
          <cell r="D18">
            <v>9.4529999999999994</v>
          </cell>
          <cell r="V18">
            <v>9.3209999999999997</v>
          </cell>
        </row>
      </sheetData>
      <sheetData sheetId="2"/>
      <sheetData sheetId="3"/>
      <sheetData sheetId="4"/>
      <sheetData sheetId="5"/>
      <sheetData sheetId="6"/>
      <sheetData sheetId="7">
        <row r="22">
          <cell r="B22" t="str">
            <v>1990</v>
          </cell>
          <cell r="C22">
            <v>2008</v>
          </cell>
        </row>
        <row r="23">
          <cell r="A23" t="str">
            <v>cars</v>
          </cell>
          <cell r="B23">
            <v>0.51996602238139233</v>
          </cell>
          <cell r="C23">
            <v>0.47025927154874037</v>
          </cell>
        </row>
        <row r="24">
          <cell r="A24" t="str">
            <v>trucks &amp; light vehicles</v>
          </cell>
          <cell r="B24">
            <v>0.27914701897727184</v>
          </cell>
          <cell r="C24">
            <v>0.31017810605736984</v>
          </cell>
        </row>
        <row r="25">
          <cell r="A25" t="str">
            <v>air</v>
          </cell>
          <cell r="B25">
            <v>0.10650242390480533</v>
          </cell>
          <cell r="C25">
            <v>0.14827746097740296</v>
          </cell>
        </row>
        <row r="26">
          <cell r="A26" t="str">
            <v>rail</v>
          </cell>
          <cell r="B26">
            <v>3.467068714002771E-2</v>
          </cell>
          <cell r="C26">
            <v>2.5552223442296459E-2</v>
          </cell>
        </row>
        <row r="27">
          <cell r="A27" t="str">
            <v>water</v>
          </cell>
          <cell r="B27">
            <v>2.633402450707701E-2</v>
          </cell>
          <cell r="C27">
            <v>1.776127622386426E-2</v>
          </cell>
        </row>
        <row r="28">
          <cell r="A28" t="str">
            <v>bus, motorcycles</v>
          </cell>
          <cell r="B28">
            <v>3.3379823089425963E-2</v>
          </cell>
          <cell r="C28">
            <v>2.7971661750326133E-2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D36" sqref="D36"/>
    </sheetView>
  </sheetViews>
  <sheetFormatPr defaultColWidth="11.42578125" defaultRowHeight="15" x14ac:dyDescent="0.25"/>
  <sheetData>
    <row r="1" spans="1:1" x14ac:dyDescent="0.25">
      <c r="A1" s="1" t="s">
        <v>0</v>
      </c>
    </row>
    <row r="19" spans="1:5" x14ac:dyDescent="0.25">
      <c r="B19" s="2" t="s">
        <v>1</v>
      </c>
    </row>
    <row r="21" spans="1:5" x14ac:dyDescent="0.25">
      <c r="A21" s="3" t="s">
        <v>2</v>
      </c>
      <c r="B21" s="4"/>
      <c r="C21" s="4"/>
    </row>
    <row r="22" spans="1:5" x14ac:dyDescent="0.25">
      <c r="A22" s="5"/>
      <c r="B22" s="6" t="s">
        <v>3</v>
      </c>
      <c r="C22" s="6">
        <v>2008</v>
      </c>
    </row>
    <row r="23" spans="1:5" x14ac:dyDescent="0.25">
      <c r="A23" t="s">
        <v>4</v>
      </c>
      <c r="B23" s="7">
        <f>'[1]Odyssee data'!D12/('[1]Odyssee data'!$D$12+'[1]Odyssee data'!$D$13+'[1]Odyssee data'!$D$14+'[1]Odyssee data'!$D$15+'[1]Odyssee data'!$D$16+'[1]Odyssee data'!$D$17+'[1]Odyssee data'!$D$18)</f>
        <v>0.51996602238139233</v>
      </c>
      <c r="C23" s="7">
        <f>'[1]Odyssee data'!V12/('[1]Odyssee data'!$V$12+'[1]Odyssee data'!$V$13+'[1]Odyssee data'!$V$14+'[1]Odyssee data'!$V$15+'[1]Odyssee data'!$V$16+'[1]Odyssee data'!$V$17+'[1]Odyssee data'!$V$18)</f>
        <v>0.47025927154874037</v>
      </c>
      <c r="D23" s="7"/>
      <c r="E23" s="7"/>
    </row>
    <row r="24" spans="1:5" x14ac:dyDescent="0.25">
      <c r="A24" s="8" t="s">
        <v>5</v>
      </c>
      <c r="B24" s="7">
        <f>'[1]Odyssee data'!D15/('[1]Odyssee data'!$D$12+'[1]Odyssee data'!$D$13+'[1]Odyssee data'!$D$14+'[1]Odyssee data'!$D$15+'[1]Odyssee data'!$D$16+'[1]Odyssee data'!$D$17+'[1]Odyssee data'!$D$18)</f>
        <v>0.27914701897727184</v>
      </c>
      <c r="C24" s="7">
        <f>'[1]Odyssee data'!V15/('[1]Odyssee data'!$V$12+'[1]Odyssee data'!$V$13+'[1]Odyssee data'!$V$14+'[1]Odyssee data'!$V$15+'[1]Odyssee data'!$V$16+'[1]Odyssee data'!$V$17+'[1]Odyssee data'!$V$18)</f>
        <v>0.31017810605736984</v>
      </c>
      <c r="D24" s="7"/>
      <c r="E24" s="7"/>
    </row>
    <row r="25" spans="1:5" x14ac:dyDescent="0.25">
      <c r="A25" s="8" t="s">
        <v>6</v>
      </c>
      <c r="B25" s="7">
        <f>'[1]Odyssee data'!D16/('[1]Odyssee data'!$D$12+'[1]Odyssee data'!$D$13+'[1]Odyssee data'!$D$14+'[1]Odyssee data'!$D$15+'[1]Odyssee data'!$D$16+'[1]Odyssee data'!$D$17+'[1]Odyssee data'!$D$18)</f>
        <v>0.10650242390480533</v>
      </c>
      <c r="C25" s="7">
        <f>'[1]Odyssee data'!V16/('[1]Odyssee data'!$V$12+'[1]Odyssee data'!$V$13+'[1]Odyssee data'!$V$14+'[1]Odyssee data'!$V$15+'[1]Odyssee data'!$V$16+'[1]Odyssee data'!$V$17+'[1]Odyssee data'!$V$18)</f>
        <v>0.14827746097740296</v>
      </c>
      <c r="D25" s="7"/>
      <c r="E25" s="7"/>
    </row>
    <row r="26" spans="1:5" x14ac:dyDescent="0.25">
      <c r="A26" s="8" t="s">
        <v>7</v>
      </c>
      <c r="B26" s="9">
        <f>'[1]Odyssee data'!D18/('[1]Odyssee data'!$D$12+'[1]Odyssee data'!$D$13+'[1]Odyssee data'!$D$14+'[1]Odyssee data'!$D$15+'[1]Odyssee data'!$D$16+'[1]Odyssee data'!$D$17+'[1]Odyssee data'!$D$18)</f>
        <v>3.467068714002771E-2</v>
      </c>
      <c r="C26" s="9">
        <f>'[1]Odyssee data'!V18/('[1]Odyssee data'!$V$12+'[1]Odyssee data'!$V$13+'[1]Odyssee data'!$V$14+'[1]Odyssee data'!$V$15+'[1]Odyssee data'!$V$16+'[1]Odyssee data'!$V$17+'[1]Odyssee data'!$V$18)</f>
        <v>2.5552223442296459E-2</v>
      </c>
      <c r="D26" s="9"/>
      <c r="E26" s="9"/>
    </row>
    <row r="27" spans="1:5" x14ac:dyDescent="0.25">
      <c r="A27" s="8" t="s">
        <v>8</v>
      </c>
      <c r="B27" s="9">
        <f>'[1]Odyssee data'!D17/('[1]Odyssee data'!$D$12+'[1]Odyssee data'!$D$13+'[1]Odyssee data'!$D$14+'[1]Odyssee data'!$D$15+'[1]Odyssee data'!$D$16+'[1]Odyssee data'!$D$17+'[1]Odyssee data'!$D$18)</f>
        <v>2.633402450707701E-2</v>
      </c>
      <c r="C27" s="9">
        <f>'[1]Odyssee data'!V17/('[1]Odyssee data'!$V$12+'[1]Odyssee data'!$V$13+'[1]Odyssee data'!$V$14+'[1]Odyssee data'!$V$15+'[1]Odyssee data'!$V$16+'[1]Odyssee data'!$V$17+'[1]Odyssee data'!$V$18)</f>
        <v>1.776127622386426E-2</v>
      </c>
      <c r="D27" s="9"/>
      <c r="E27" s="9"/>
    </row>
    <row r="28" spans="1:5" x14ac:dyDescent="0.25">
      <c r="A28" s="8" t="s">
        <v>9</v>
      </c>
      <c r="B28" s="9">
        <f>('[1]Odyssee data'!D13+'[1]Odyssee data'!D14)/('[1]Odyssee data'!$D$12+'[1]Odyssee data'!$D$13+'[1]Odyssee data'!$D$14+'[1]Odyssee data'!$D$15+'[1]Odyssee data'!$D$16+'[1]Odyssee data'!$D$17+'[1]Odyssee data'!$D$18)</f>
        <v>3.3379823089425963E-2</v>
      </c>
      <c r="C28" s="9">
        <f>('[1]Odyssee data'!V13+'[1]Odyssee data'!V14)/('[1]Odyssee data'!$V$12+'[1]Odyssee data'!$V$13+'[1]Odyssee data'!$V$14+'[1]Odyssee data'!$V$15+'[1]Odyssee data'!$V$16+'[1]Odyssee data'!$V$17+'[1]Odyssee data'!$V$18)</f>
        <v>2.7971661750326133E-2</v>
      </c>
      <c r="D28" s="9"/>
      <c r="E28" s="9"/>
    </row>
    <row r="30" spans="1:5" x14ac:dyDescent="0.25">
      <c r="B30" s="10">
        <f>B23+B24+B25+B26+B27+B28</f>
        <v>1.0000000000000002</v>
      </c>
      <c r="C30" s="10">
        <f>C23+C24+C25+C26+C27+C28</f>
        <v>1</v>
      </c>
      <c r="D30" s="10"/>
      <c r="E30" s="10"/>
    </row>
    <row r="32" spans="1:5" x14ac:dyDescent="0.25">
      <c r="A32" s="11"/>
      <c r="B32" s="12"/>
      <c r="C32" s="12"/>
    </row>
    <row r="33" spans="1:3" x14ac:dyDescent="0.25">
      <c r="A33" s="13"/>
      <c r="B33" s="12"/>
      <c r="C33" s="12"/>
    </row>
    <row r="34" spans="1:3" x14ac:dyDescent="0.25">
      <c r="B34" s="12"/>
      <c r="C34" s="12"/>
    </row>
    <row r="35" spans="1:3" x14ac:dyDescent="0.25">
      <c r="B35" s="12"/>
      <c r="C35" s="12"/>
    </row>
    <row r="36" spans="1:3" x14ac:dyDescent="0.25">
      <c r="B36" s="12"/>
      <c r="C36" s="12"/>
    </row>
    <row r="37" spans="1:3" x14ac:dyDescent="0.25">
      <c r="B37" s="12"/>
      <c r="C37" s="12"/>
    </row>
    <row r="38" spans="1:3" x14ac:dyDescent="0.25">
      <c r="B38" s="12"/>
      <c r="C38" s="12"/>
    </row>
    <row r="39" spans="1:3" x14ac:dyDescent="0.25">
      <c r="B39" s="12"/>
      <c r="C39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Graph4 consumption by mode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2011-06-30T07:59:12Z</dcterms:created>
  <dcterms:modified xsi:type="dcterms:W3CDTF">2011-06-30T07:59:21Z</dcterms:modified>
</cp:coreProperties>
</file>