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0" windowWidth="32160" windowHeight="17080" activeTab="1"/>
  </bookViews>
  <sheets>
    <sheet name="graphs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<sst xmlns="http://schemas.openxmlformats.org/spreadsheetml/2006/main" count="14" uniqueCount="14">
  <si>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country</t>
  </si>
  <si>
    <t>year</t>
  </si>
  <si>
    <t>Primary</t>
  </si>
  <si>
    <t>Secondary</t>
  </si>
  <si>
    <t>Tertiary</t>
  </si>
  <si>
    <t>AC</t>
  </si>
  <si>
    <t>Cyprus</t>
  </si>
  <si>
    <t>Czech Republic</t>
  </si>
  <si>
    <t>Estonia</t>
  </si>
  <si>
    <t>Hungary</t>
  </si>
  <si>
    <t>Poland</t>
  </si>
  <si>
    <t>Slovenia</t>
  </si>
  <si>
    <t>CSI-24</t>
  </si>
  <si>
    <t>Changes in wastewater treatment in countries of Europe between 1980s and late 1990s (East)</t>
  </si>
</sst>
</file>

<file path=xl/styles.xml><?xml version="1.0" encoding="utf-8"?>
<styleSheet xmlns="http://schemas.openxmlformats.org/spreadsheetml/2006/main">
  <numFmts count="51">
    <numFmt numFmtId="5" formatCode="&quot;kr.&quot;#,##0;\-&quot;kr.&quot;#,##0"/>
    <numFmt numFmtId="6" formatCode="&quot;kr.&quot;#,##0;[Red]\-&quot;kr.&quot;#,##0"/>
    <numFmt numFmtId="7" formatCode="&quot;kr.&quot;#,##0.00;\-&quot;kr.&quot;#,##0.00"/>
    <numFmt numFmtId="8" formatCode="&quot;kr.&quot;#,##0.00;[Red]\-&quot;kr.&quot;#,##0.00"/>
    <numFmt numFmtId="42" formatCode="_-&quot;kr.&quot;* #,##0_-;\-&quot;kr.&quot;* #,##0_-;_-&quot;kr.&quot;* &quot;-&quot;_-;_-@_-"/>
    <numFmt numFmtId="41" formatCode="_-* #,##0_-;\-* #,##0_-;_-* &quot;-&quot;_-;_-@_-"/>
    <numFmt numFmtId="44" formatCode="_-&quot;kr.&quot;* #,##0.00_-;\-&quot;kr.&quot;* #,##0.00_-;_-&quot;kr.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Vrai&quot;;&quot;Vrai&quot;;&quot;Faux&quot;"/>
    <numFmt numFmtId="195" formatCode="&quot;Actif&quot;;&quot;Actif&quot;;&quot;Inactif&quot;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0.000000000"/>
    <numFmt numFmtId="203" formatCode="0.0000000000"/>
    <numFmt numFmtId="204" formatCode="0.00000000000"/>
    <numFmt numFmtId="205" formatCode="0.000000000000"/>
    <numFmt numFmtId="206" formatCode="0.000000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.2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201" fontId="0" fillId="0" borderId="1" xfId="0" applyNumberForma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1095"/>
          <c:w val="0.978"/>
          <c:h val="0.89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data!$A$4:$B$33</c:f>
              <c:multiLvlStrCache>
                <c:ptCount val="3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2000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1999</c:v>
                  </c:pt>
                  <c:pt idx="11">
                    <c:v>0</c:v>
                  </c:pt>
                  <c:pt idx="12">
                    <c:v>1980</c:v>
                  </c:pt>
                  <c:pt idx="13">
                    <c:v>1985</c:v>
                  </c:pt>
                  <c:pt idx="14">
                    <c:v>1990</c:v>
                  </c:pt>
                  <c:pt idx="15">
                    <c:v>1995</c:v>
                  </c:pt>
                  <c:pt idx="16">
                    <c:v>2000</c:v>
                  </c:pt>
                  <c:pt idx="17">
                    <c:v>0</c:v>
                  </c:pt>
                  <c:pt idx="18">
                    <c:v>1980</c:v>
                  </c:pt>
                  <c:pt idx="19">
                    <c:v>1985</c:v>
                  </c:pt>
                  <c:pt idx="20">
                    <c:v>1990</c:v>
                  </c:pt>
                  <c:pt idx="21">
                    <c:v>1995</c:v>
                  </c:pt>
                  <c:pt idx="22">
                    <c:v>2000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1995</c:v>
                  </c:pt>
                  <c:pt idx="28">
                    <c:v>2001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1999</c:v>
                  </c:pt>
                </c:lvl>
                <c:lvl>
                  <c:pt idx="0">
                    <c:v>Cyprus</c:v>
                  </c:pt>
                  <c:pt idx="6">
                    <c:v>Czech Republic</c:v>
                  </c:pt>
                  <c:pt idx="12">
                    <c:v>Estonia</c:v>
                  </c:pt>
                  <c:pt idx="18">
                    <c:v>Hungary</c:v>
                  </c:pt>
                  <c:pt idx="24">
                    <c:v>Poland</c:v>
                  </c:pt>
                  <c:pt idx="30">
                    <c:v>Slovenia</c:v>
                  </c:pt>
                </c:lvl>
              </c:multiLvlStrCache>
            </c:multiLvlStrRef>
          </c:cat>
          <c:val>
            <c:numRef>
              <c:f>data!$C$4:$C$33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37</c:v>
                </c:pt>
                <c:pt idx="14">
                  <c:v>37</c:v>
                </c:pt>
                <c:pt idx="15">
                  <c:v>4</c:v>
                </c:pt>
                <c:pt idx="16">
                  <c:v>1</c:v>
                </c:pt>
                <c:pt idx="18">
                  <c:v>7</c:v>
                </c:pt>
                <c:pt idx="19">
                  <c:v>8</c:v>
                </c:pt>
                <c:pt idx="20">
                  <c:v>6</c:v>
                </c:pt>
                <c:pt idx="21">
                  <c:v>3</c:v>
                </c:pt>
                <c:pt idx="22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8</c:v>
                </c:pt>
                <c:pt idx="28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15</c:v>
                </c:pt>
              </c:numCache>
            </c:numRef>
          </c:val>
        </c:ser>
        <c:ser>
          <c:idx val="1"/>
          <c:order val="1"/>
          <c:tx>
            <c:strRef>
              <c:f>data!$D$3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data!$A$4:$B$33</c:f>
              <c:multiLvlStrCache>
                <c:ptCount val="3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2000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1999</c:v>
                  </c:pt>
                  <c:pt idx="11">
                    <c:v>0</c:v>
                  </c:pt>
                  <c:pt idx="12">
                    <c:v>1980</c:v>
                  </c:pt>
                  <c:pt idx="13">
                    <c:v>1985</c:v>
                  </c:pt>
                  <c:pt idx="14">
                    <c:v>1990</c:v>
                  </c:pt>
                  <c:pt idx="15">
                    <c:v>1995</c:v>
                  </c:pt>
                  <c:pt idx="16">
                    <c:v>2000</c:v>
                  </c:pt>
                  <c:pt idx="17">
                    <c:v>0</c:v>
                  </c:pt>
                  <c:pt idx="18">
                    <c:v>1980</c:v>
                  </c:pt>
                  <c:pt idx="19">
                    <c:v>1985</c:v>
                  </c:pt>
                  <c:pt idx="20">
                    <c:v>1990</c:v>
                  </c:pt>
                  <c:pt idx="21">
                    <c:v>1995</c:v>
                  </c:pt>
                  <c:pt idx="22">
                    <c:v>2000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1995</c:v>
                  </c:pt>
                  <c:pt idx="28">
                    <c:v>2001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1999</c:v>
                  </c:pt>
                </c:lvl>
                <c:lvl>
                  <c:pt idx="0">
                    <c:v>Cyprus</c:v>
                  </c:pt>
                  <c:pt idx="6">
                    <c:v>Czech Republic</c:v>
                  </c:pt>
                  <c:pt idx="12">
                    <c:v>Estonia</c:v>
                  </c:pt>
                  <c:pt idx="18">
                    <c:v>Hungary</c:v>
                  </c:pt>
                  <c:pt idx="24">
                    <c:v>Poland</c:v>
                  </c:pt>
                  <c:pt idx="30">
                    <c:v>Slovenia</c:v>
                  </c:pt>
                </c:lvl>
              </c:multiLvlStrCache>
            </c:multiLvlStrRef>
          </c:cat>
          <c:val>
            <c:numRef>
              <c:f>data!$D$4:$D$33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62</c:v>
                </c:pt>
                <c:pt idx="12">
                  <c:v>28</c:v>
                </c:pt>
                <c:pt idx="13">
                  <c:v>30</c:v>
                </c:pt>
                <c:pt idx="14">
                  <c:v>31</c:v>
                </c:pt>
                <c:pt idx="15">
                  <c:v>39</c:v>
                </c:pt>
                <c:pt idx="16">
                  <c:v>28</c:v>
                </c:pt>
                <c:pt idx="18">
                  <c:v>12</c:v>
                </c:pt>
                <c:pt idx="19">
                  <c:v>17</c:v>
                </c:pt>
                <c:pt idx="20">
                  <c:v>14</c:v>
                </c:pt>
                <c:pt idx="21">
                  <c:v>17</c:v>
                </c:pt>
                <c:pt idx="22">
                  <c:v>24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30</c:v>
                </c:pt>
                <c:pt idx="28">
                  <c:v>29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15</c:v>
                </c:pt>
              </c:numCache>
            </c:numRef>
          </c:val>
        </c:ser>
        <c:ser>
          <c:idx val="2"/>
          <c:order val="2"/>
          <c:tx>
            <c:strRef>
              <c:f>data!$E$3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data!$A$4:$B$33</c:f>
              <c:multiLvlStrCache>
                <c:ptCount val="3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2000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1999</c:v>
                  </c:pt>
                  <c:pt idx="11">
                    <c:v>0</c:v>
                  </c:pt>
                  <c:pt idx="12">
                    <c:v>1980</c:v>
                  </c:pt>
                  <c:pt idx="13">
                    <c:v>1985</c:v>
                  </c:pt>
                  <c:pt idx="14">
                    <c:v>1990</c:v>
                  </c:pt>
                  <c:pt idx="15">
                    <c:v>1995</c:v>
                  </c:pt>
                  <c:pt idx="16">
                    <c:v>2000</c:v>
                  </c:pt>
                  <c:pt idx="17">
                    <c:v>0</c:v>
                  </c:pt>
                  <c:pt idx="18">
                    <c:v>1980</c:v>
                  </c:pt>
                  <c:pt idx="19">
                    <c:v>1985</c:v>
                  </c:pt>
                  <c:pt idx="20">
                    <c:v>1990</c:v>
                  </c:pt>
                  <c:pt idx="21">
                    <c:v>1995</c:v>
                  </c:pt>
                  <c:pt idx="22">
                    <c:v>2000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1995</c:v>
                  </c:pt>
                  <c:pt idx="28">
                    <c:v>2001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1999</c:v>
                  </c:pt>
                </c:lvl>
                <c:lvl>
                  <c:pt idx="0">
                    <c:v>Cyprus</c:v>
                  </c:pt>
                  <c:pt idx="6">
                    <c:v>Czech Republic</c:v>
                  </c:pt>
                  <c:pt idx="12">
                    <c:v>Estonia</c:v>
                  </c:pt>
                  <c:pt idx="18">
                    <c:v>Hungary</c:v>
                  </c:pt>
                  <c:pt idx="24">
                    <c:v>Poland</c:v>
                  </c:pt>
                  <c:pt idx="30">
                    <c:v>Slovenia</c:v>
                  </c:pt>
                </c:lvl>
              </c:multiLvlStrCache>
            </c:multiLvlStrRef>
          </c:cat>
          <c:val>
            <c:numRef>
              <c:f>data!$E$4:$E$33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29</c:v>
                </c:pt>
                <c:pt idx="16">
                  <c:v>40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</c:v>
                </c:pt>
                <c:pt idx="28">
                  <c:v>23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overlap val="100"/>
        <c:gapWidth val="0"/>
        <c:axId val="61188438"/>
        <c:axId val="13825031"/>
      </c:barChart>
      <c:catAx>
        <c:axId val="61188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3825031"/>
        <c:crosses val="autoZero"/>
        <c:auto val="1"/>
        <c:lblOffset val="100"/>
        <c:noMultiLvlLbl val="0"/>
      </c:catAx>
      <c:valAx>
        <c:axId val="13825031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percent of population</a:t>
                </a:r>
              </a:p>
            </c:rich>
          </c:tx>
          <c:layout>
            <c:manualLayout>
              <c:xMode val="factor"/>
              <c:yMode val="factor"/>
              <c:x val="0.028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1884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975"/>
          <c:y val="0.19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9</xdr:col>
      <xdr:colOff>314325</xdr:colOff>
      <xdr:row>32</xdr:row>
      <xdr:rowOff>152400</xdr:rowOff>
    </xdr:to>
    <xdr:graphicFrame>
      <xdr:nvGraphicFramePr>
        <xdr:cNvPr id="1" name="Chart 6"/>
        <xdr:cNvGraphicFramePr/>
      </xdr:nvGraphicFramePr>
      <xdr:xfrm>
        <a:off x="0" y="476250"/>
        <a:ext cx="71723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2" sqref="A2"/>
    </sheetView>
  </sheetViews>
  <sheetFormatPr defaultColWidth="11.421875" defaultRowHeight="12.75"/>
  <sheetData>
    <row r="1" ht="12">
      <c r="A1" t="str">
        <f>data!$A$1</f>
        <v>CSI-24</v>
      </c>
    </row>
    <row r="2" ht="12">
      <c r="A2" t="str">
        <f>data!$B$1</f>
        <v>Changes in wastewater treatment in countries of Europe between 1980s and late 1990s (East)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43"/>
  <sheetViews>
    <sheetView tabSelected="1" workbookViewId="0" topLeftCell="A1">
      <selection activeCell="C3" sqref="C3:E33"/>
    </sheetView>
  </sheetViews>
  <sheetFormatPr defaultColWidth="11.421875" defaultRowHeight="12.75"/>
  <cols>
    <col min="1" max="26" width="11.421875" style="0" customWidth="1"/>
    <col min="27" max="27" width="14.140625" style="0" customWidth="1"/>
    <col min="28" max="32" width="11.421875" style="0" customWidth="1"/>
    <col min="33" max="33" width="18.00390625" style="0" customWidth="1"/>
    <col min="34" max="34" width="11.421875" style="0" customWidth="1"/>
    <col min="35" max="35" width="8.8515625" style="0" customWidth="1"/>
    <col min="36" max="36" width="9.8515625" style="0" customWidth="1"/>
    <col min="37" max="37" width="12.7109375" style="0" customWidth="1"/>
    <col min="38" max="43" width="11.421875" style="0" customWidth="1"/>
    <col min="44" max="44" width="14.7109375" style="0" customWidth="1"/>
  </cols>
  <sheetData>
    <row r="1" spans="1:37" ht="12">
      <c r="A1" t="s">
        <v>12</v>
      </c>
      <c r="B1" t="s">
        <v>13</v>
      </c>
      <c r="AF1" s="4" t="s">
        <v>5</v>
      </c>
      <c r="AG1" s="2"/>
      <c r="AH1" s="3"/>
      <c r="AI1" s="3"/>
      <c r="AJ1" s="3"/>
      <c r="AK1" s="3"/>
    </row>
    <row r="2" spans="32:37" ht="12">
      <c r="AF2" s="5"/>
      <c r="AG2" s="2" t="e">
        <f>CONCATENATE("1995 ","(",COUNTIF(#REF!,"&gt;0"),")")</f>
        <v>#REF!</v>
      </c>
      <c r="AH2" s="3" t="e">
        <f>SUMPRODUCT(#REF!,#REF!)/SUM(#REF!)</f>
        <v>#REF!</v>
      </c>
      <c r="AI2" s="3" t="e">
        <f>SUMPRODUCT(#REF!,#REF!)/SUM(#REF!)</f>
        <v>#REF!</v>
      </c>
      <c r="AJ2" s="3" t="e">
        <f>SUMPRODUCT(#REF!,#REF!)/SUM(#REF!)</f>
        <v>#REF!</v>
      </c>
      <c r="AK2" s="3" t="e">
        <f>SUMPRODUCT(#REF!,#REF!)/SUM(#REF!)</f>
        <v>#REF!</v>
      </c>
    </row>
    <row r="3" spans="1:37" ht="12">
      <c r="A3" t="s">
        <v>0</v>
      </c>
      <c r="B3" t="s">
        <v>1</v>
      </c>
      <c r="C3" t="s">
        <v>2</v>
      </c>
      <c r="D3" t="s">
        <v>3</v>
      </c>
      <c r="E3" t="s">
        <v>4</v>
      </c>
      <c r="AF3" s="5"/>
      <c r="AG3" s="2" t="e">
        <f>CONCATENATE("latest year ","(",COUNTIF(#REF!,"&gt;0"),")")</f>
        <v>#REF!</v>
      </c>
      <c r="AH3" s="3" t="e">
        <f>SUMPRODUCT(#REF!,#REF!)/SUM(#REF!)</f>
        <v>#REF!</v>
      </c>
      <c r="AI3" s="3" t="e">
        <f>SUMPRODUCT(#REF!,#REF!)/SUM(#REF!)</f>
        <v>#REF!</v>
      </c>
      <c r="AJ3" s="3" t="e">
        <f>SUMPRODUCT(#REF!,#REF!)/SUM(#REF!)</f>
        <v>#REF!</v>
      </c>
      <c r="AK3" s="3" t="e">
        <f>SUMPRODUCT(#REF!,#REF!)/SUM(#REF!)</f>
        <v>#REF!</v>
      </c>
    </row>
    <row r="4" spans="1:5" ht="12">
      <c r="A4" t="s">
        <v>6</v>
      </c>
      <c r="B4">
        <v>0</v>
      </c>
      <c r="C4">
        <v>0</v>
      </c>
      <c r="D4">
        <v>0</v>
      </c>
      <c r="E4">
        <v>0</v>
      </c>
    </row>
    <row r="5" spans="2:5" ht="12">
      <c r="B5">
        <v>0</v>
      </c>
      <c r="C5">
        <v>0</v>
      </c>
      <c r="D5">
        <v>0</v>
      </c>
      <c r="E5">
        <v>0</v>
      </c>
    </row>
    <row r="6" spans="2:5" ht="12">
      <c r="B6">
        <v>0</v>
      </c>
      <c r="C6">
        <v>0</v>
      </c>
      <c r="D6">
        <v>0</v>
      </c>
      <c r="E6">
        <v>0</v>
      </c>
    </row>
    <row r="7" spans="2:5" ht="12">
      <c r="B7">
        <v>0</v>
      </c>
      <c r="C7">
        <v>0</v>
      </c>
      <c r="D7">
        <v>0</v>
      </c>
      <c r="E7">
        <v>0</v>
      </c>
    </row>
    <row r="8" spans="2:5" ht="12">
      <c r="B8">
        <v>2000</v>
      </c>
      <c r="C8">
        <v>0</v>
      </c>
      <c r="D8">
        <v>0</v>
      </c>
      <c r="E8">
        <v>35</v>
      </c>
    </row>
    <row r="9" spans="1:5" ht="12">
      <c r="A9" t="s">
        <v>7</v>
      </c>
      <c r="B9">
        <v>0</v>
      </c>
      <c r="C9">
        <v>0</v>
      </c>
      <c r="D9">
        <v>0</v>
      </c>
      <c r="E9">
        <v>0</v>
      </c>
    </row>
    <row r="10" spans="2:5" ht="12">
      <c r="B10">
        <v>0</v>
      </c>
      <c r="C10">
        <v>0</v>
      </c>
      <c r="D10">
        <v>0</v>
      </c>
      <c r="E10">
        <v>0</v>
      </c>
    </row>
    <row r="11" spans="2:5" ht="12">
      <c r="B11">
        <v>0</v>
      </c>
      <c r="C11">
        <v>0</v>
      </c>
      <c r="D11">
        <v>0</v>
      </c>
      <c r="E11">
        <v>0</v>
      </c>
    </row>
    <row r="12" spans="2:5" ht="12">
      <c r="B12">
        <v>0</v>
      </c>
      <c r="C12">
        <v>0</v>
      </c>
      <c r="D12">
        <v>0</v>
      </c>
      <c r="E12">
        <v>0</v>
      </c>
    </row>
    <row r="13" spans="2:5" ht="12">
      <c r="B13">
        <v>1999</v>
      </c>
      <c r="C13">
        <v>0</v>
      </c>
      <c r="D13">
        <v>62</v>
      </c>
      <c r="E13">
        <v>0</v>
      </c>
    </row>
    <row r="14" spans="1:5" ht="12">
      <c r="A14" t="s">
        <v>8</v>
      </c>
      <c r="B14">
        <v>1980</v>
      </c>
      <c r="C14">
        <v>0</v>
      </c>
      <c r="D14">
        <v>28</v>
      </c>
      <c r="E14">
        <v>0</v>
      </c>
    </row>
    <row r="15" spans="2:5" ht="12">
      <c r="B15">
        <v>1985</v>
      </c>
      <c r="C15">
        <v>37</v>
      </c>
      <c r="D15">
        <v>30</v>
      </c>
      <c r="E15">
        <v>0</v>
      </c>
    </row>
    <row r="16" spans="2:5" ht="12">
      <c r="B16">
        <v>1990</v>
      </c>
      <c r="C16">
        <v>37</v>
      </c>
      <c r="D16">
        <v>31</v>
      </c>
      <c r="E16">
        <v>0</v>
      </c>
    </row>
    <row r="17" spans="2:5" ht="12">
      <c r="B17">
        <v>1995</v>
      </c>
      <c r="C17">
        <v>4</v>
      </c>
      <c r="D17">
        <v>39</v>
      </c>
      <c r="E17">
        <v>29</v>
      </c>
    </row>
    <row r="18" spans="2:5" ht="12">
      <c r="B18">
        <v>2000</v>
      </c>
      <c r="C18">
        <v>1</v>
      </c>
      <c r="D18">
        <v>28</v>
      </c>
      <c r="E18">
        <v>40</v>
      </c>
    </row>
    <row r="19" spans="1:5" ht="12">
      <c r="A19" t="s">
        <v>9</v>
      </c>
      <c r="B19">
        <v>1980</v>
      </c>
      <c r="C19">
        <v>7</v>
      </c>
      <c r="D19">
        <v>12</v>
      </c>
      <c r="E19">
        <v>0</v>
      </c>
    </row>
    <row r="20" spans="2:5" ht="12">
      <c r="B20">
        <v>1985</v>
      </c>
      <c r="C20">
        <v>8</v>
      </c>
      <c r="D20">
        <v>17</v>
      </c>
      <c r="E20">
        <v>0</v>
      </c>
    </row>
    <row r="21" spans="2:5" ht="12">
      <c r="B21">
        <v>1990</v>
      </c>
      <c r="C21">
        <v>6</v>
      </c>
      <c r="D21">
        <v>14</v>
      </c>
      <c r="E21">
        <v>1</v>
      </c>
    </row>
    <row r="22" spans="2:5" ht="12">
      <c r="B22">
        <v>1995</v>
      </c>
      <c r="C22">
        <v>3</v>
      </c>
      <c r="D22">
        <v>17</v>
      </c>
      <c r="E22">
        <v>1</v>
      </c>
    </row>
    <row r="23" spans="2:5" ht="12">
      <c r="B23">
        <v>2000</v>
      </c>
      <c r="C23">
        <v>2</v>
      </c>
      <c r="D23">
        <v>24</v>
      </c>
      <c r="E23">
        <v>6</v>
      </c>
    </row>
    <row r="24" spans="1:5" ht="12">
      <c r="A24" t="s">
        <v>10</v>
      </c>
      <c r="B24">
        <v>0</v>
      </c>
      <c r="C24">
        <v>0</v>
      </c>
      <c r="D24">
        <v>0</v>
      </c>
      <c r="E24">
        <v>0</v>
      </c>
    </row>
    <row r="25" spans="2:5" ht="12">
      <c r="B25">
        <v>0</v>
      </c>
      <c r="C25">
        <v>0</v>
      </c>
      <c r="D25">
        <v>0</v>
      </c>
      <c r="E25">
        <v>0</v>
      </c>
    </row>
    <row r="26" spans="2:5" ht="12">
      <c r="B26">
        <v>0</v>
      </c>
      <c r="C26">
        <v>0</v>
      </c>
      <c r="D26">
        <v>0</v>
      </c>
      <c r="E26">
        <v>0</v>
      </c>
    </row>
    <row r="27" spans="2:5" ht="12">
      <c r="B27">
        <v>1995</v>
      </c>
      <c r="C27">
        <v>8</v>
      </c>
      <c r="D27">
        <v>30</v>
      </c>
      <c r="E27">
        <v>4</v>
      </c>
    </row>
    <row r="28" spans="2:5" ht="12">
      <c r="B28">
        <v>2001</v>
      </c>
      <c r="C28">
        <v>3</v>
      </c>
      <c r="D28">
        <v>29</v>
      </c>
      <c r="E28">
        <v>23</v>
      </c>
    </row>
    <row r="29" spans="1:5" ht="12">
      <c r="A29" t="s">
        <v>11</v>
      </c>
      <c r="B29">
        <v>0</v>
      </c>
      <c r="C29">
        <v>0</v>
      </c>
      <c r="D29">
        <v>0</v>
      </c>
      <c r="E29">
        <v>0</v>
      </c>
    </row>
    <row r="30" spans="2:5" ht="12">
      <c r="B30">
        <v>0</v>
      </c>
      <c r="C30">
        <v>0</v>
      </c>
      <c r="D30">
        <v>0</v>
      </c>
      <c r="E30">
        <v>0</v>
      </c>
    </row>
    <row r="31" spans="2:5" ht="12">
      <c r="B31">
        <v>0</v>
      </c>
      <c r="C31">
        <v>0</v>
      </c>
      <c r="D31">
        <v>0</v>
      </c>
      <c r="E31">
        <v>0</v>
      </c>
    </row>
    <row r="32" spans="2:5" ht="12">
      <c r="B32">
        <v>0</v>
      </c>
      <c r="C32">
        <v>0</v>
      </c>
      <c r="D32">
        <v>0</v>
      </c>
      <c r="E32">
        <v>0</v>
      </c>
    </row>
    <row r="33" spans="2:5" ht="12">
      <c r="B33">
        <v>1999</v>
      </c>
      <c r="C33">
        <v>15</v>
      </c>
      <c r="D33">
        <v>15</v>
      </c>
      <c r="E33">
        <v>0</v>
      </c>
    </row>
    <row r="79" ht="12">
      <c r="A79" s="1"/>
    </row>
    <row r="94" ht="12">
      <c r="A94" s="1"/>
    </row>
    <row r="106" ht="12">
      <c r="A106" s="1"/>
    </row>
    <row r="122" ht="12">
      <c r="A122" s="1"/>
    </row>
    <row r="143" ht="12">
      <c r="A143" s="1"/>
    </row>
  </sheetData>
  <mergeCells count="1">
    <mergeCell ref="AF1:AF3"/>
  </mergeCells>
  <printOptions/>
  <pageMargins left="0.75" right="0.75" top="1" bottom="1" header="0.4921259845" footer="0.4921259845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Mac03</cp:lastModifiedBy>
  <dcterms:created xsi:type="dcterms:W3CDTF">2005-05-20T08:22:52Z</dcterms:created>
  <dcterms:modified xsi:type="dcterms:W3CDTF">2005-05-20T08:58:32Z</dcterms:modified>
  <cp:category/>
  <cp:version/>
  <cp:contentType/>
  <cp:contentStatus/>
</cp:coreProperties>
</file>