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370" windowHeight="4410" firstSheet="1" activeTab="2"/>
  </bookViews>
  <sheets>
    <sheet name="Index" sheetId="1" r:id="rId1"/>
    <sheet name="Data4" sheetId="2" r:id="rId2"/>
    <sheet name="Graph4" sheetId="3" r:id="rId3"/>
  </sheets>
  <definedNames/>
  <calcPr fullCalcOnLoad="1"/>
</workbook>
</file>

<file path=xl/comments2.xml><?xml version="1.0" encoding="utf-8"?>
<comments xmlns="http://schemas.openxmlformats.org/spreadsheetml/2006/main">
  <authors>
    <author>j_fons</author>
  </authors>
  <commentList>
    <comment ref="C5" authorId="0">
      <text>
        <r>
          <rPr>
            <b/>
            <sz val="8"/>
            <rFont val="Tahoma"/>
            <family val="0"/>
          </rPr>
          <t>Data from 1997</t>
        </r>
      </text>
    </comment>
    <comment ref="E6" authorId="0">
      <text>
        <r>
          <rPr>
            <b/>
            <sz val="8"/>
            <rFont val="Tahoma"/>
            <family val="0"/>
          </rPr>
          <t>Data from 2001</t>
        </r>
      </text>
    </comment>
  </commentList>
</comments>
</file>

<file path=xl/sharedStrings.xml><?xml version="1.0" encoding="utf-8"?>
<sst xmlns="http://schemas.openxmlformats.org/spreadsheetml/2006/main" count="48" uniqueCount="46">
  <si>
    <t>Country</t>
  </si>
  <si>
    <t>Austria</t>
  </si>
  <si>
    <t xml:space="preserve">     </t>
  </si>
  <si>
    <t>Denmark</t>
  </si>
  <si>
    <t>Spain</t>
  </si>
  <si>
    <t>Liechtenstein</t>
  </si>
  <si>
    <t>Finland</t>
  </si>
  <si>
    <t>Netherlands</t>
  </si>
  <si>
    <t>Sweden</t>
  </si>
  <si>
    <t>France</t>
  </si>
  <si>
    <t>Bulgaria</t>
  </si>
  <si>
    <t>Hungary</t>
  </si>
  <si>
    <t>United Kingdom</t>
  </si>
  <si>
    <t>Estonia</t>
  </si>
  <si>
    <t>Norway</t>
  </si>
  <si>
    <t>Belgium-Fl</t>
  </si>
  <si>
    <t>Slovenia (b)</t>
  </si>
  <si>
    <t>Inhabitants</t>
  </si>
  <si>
    <t>Expenditures per capita (Euro)</t>
  </si>
  <si>
    <t>Indicator:</t>
  </si>
  <si>
    <t>CSI-015</t>
  </si>
  <si>
    <t>Specific assessment:</t>
  </si>
  <si>
    <t>Title:</t>
  </si>
  <si>
    <t>Data used for the graphs is marked in yellow (data worksheets)</t>
  </si>
  <si>
    <t>How much is being spent on cleaning-up soil contamination and what is the share of public budgets?</t>
  </si>
  <si>
    <t>Notes:</t>
  </si>
  <si>
    <t>Source:</t>
  </si>
  <si>
    <t>(b) Slovenia: data from 1999 and 2001</t>
  </si>
  <si>
    <t>Germany (c)</t>
  </si>
  <si>
    <t>(In yellow data used for the graph)</t>
  </si>
  <si>
    <t xml:space="preserve">(c) Germany: projection from estimates of expenditures from some of the ”Laender” </t>
  </si>
  <si>
    <t>Expenditures per year  (Mio EURO at 1995 prices)</t>
  </si>
  <si>
    <t>Figure caption</t>
  </si>
  <si>
    <t>Nr</t>
  </si>
  <si>
    <t>Worksheet</t>
  </si>
  <si>
    <t>Key policy question:</t>
  </si>
  <si>
    <t>How is the problem of contaminated sites being addressed (clean-up of historical contamination and prevention of new contamination)?</t>
  </si>
  <si>
    <t>Data4</t>
  </si>
  <si>
    <t>Graph4</t>
  </si>
  <si>
    <t>Romania (a)</t>
  </si>
  <si>
    <t>(a) Romania: data from 1997 and 2000</t>
  </si>
  <si>
    <t xml:space="preserve">2002 data: EIONET priority data flow; September 2003. </t>
  </si>
  <si>
    <t>1999 and 2000 data: for EU countries and Liechtenstein: pilot EIONET data flow; January 2002; for Accession countries: data request new EEA member countries, February 2002. Eurostat.</t>
  </si>
  <si>
    <t>Figure 4 &amp; 7</t>
  </si>
  <si>
    <t>Annual expenditures on contaminated sites: remediation by country  in the period 1999-2002</t>
  </si>
  <si>
    <t>Annual expenditures on contaminated sites: remediation by country in the period 1999-2002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</si>
</sst>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"/>
    <numFmt numFmtId="177" formatCode="0.0"/>
    <numFmt numFmtId="178" formatCode="#,##0.000"/>
    <numFmt numFmtId="179" formatCode="_-* #,##0.00\ [$€]_-;\-* #,##0.00\ [$€]_-;_-* &quot;-&quot;??\ [$€]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29"/>
      <name val="Arial"/>
      <family val="0"/>
    </font>
    <font>
      <b/>
      <sz val="11.5"/>
      <name val="Arial"/>
      <family val="2"/>
    </font>
    <font>
      <sz val="11.5"/>
      <name val="Arial"/>
      <family val="2"/>
    </font>
    <font>
      <sz val="9.5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4.25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1" fillId="0" borderId="1" xfId="0" applyFont="1" applyBorder="1" applyAlignment="1">
      <alignment vertical="top" wrapText="1"/>
    </xf>
    <xf numFmtId="0" fontId="0" fillId="0" borderId="4" xfId="0" applyBorder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/>
    </xf>
    <xf numFmtId="0" fontId="15" fillId="0" borderId="6" xfId="0" applyFont="1" applyBorder="1" applyAlignment="1">
      <alignment/>
    </xf>
    <xf numFmtId="3" fontId="15" fillId="0" borderId="7" xfId="0" applyNumberFormat="1" applyFont="1" applyBorder="1" applyAlignment="1">
      <alignment/>
    </xf>
    <xf numFmtId="3" fontId="15" fillId="0" borderId="7" xfId="0" applyNumberFormat="1" applyFont="1" applyFill="1" applyBorder="1" applyAlignment="1">
      <alignment/>
    </xf>
    <xf numFmtId="0" fontId="15" fillId="0" borderId="8" xfId="0" applyFont="1" applyBorder="1" applyAlignment="1">
      <alignment/>
    </xf>
    <xf numFmtId="3" fontId="15" fillId="0" borderId="9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5" fillId="2" borderId="11" xfId="0" applyFont="1" applyFill="1" applyBorder="1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12" xfId="0" applyFont="1" applyFill="1" applyBorder="1" applyAlignment="1">
      <alignment/>
    </xf>
    <xf numFmtId="176" fontId="15" fillId="0" borderId="13" xfId="0" applyNumberFormat="1" applyFont="1" applyFill="1" applyBorder="1" applyAlignment="1">
      <alignment/>
    </xf>
    <xf numFmtId="176" fontId="15" fillId="0" borderId="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77" fontId="15" fillId="3" borderId="17" xfId="0" applyNumberFormat="1" applyFont="1" applyFill="1" applyBorder="1" applyAlignment="1">
      <alignment/>
    </xf>
    <xf numFmtId="177" fontId="15" fillId="3" borderId="4" xfId="0" applyNumberFormat="1" applyFont="1" applyFill="1" applyBorder="1" applyAlignment="1">
      <alignment/>
    </xf>
    <xf numFmtId="177" fontId="15" fillId="3" borderId="18" xfId="0" applyNumberFormat="1" applyFont="1" applyFill="1" applyBorder="1" applyAlignment="1">
      <alignment/>
    </xf>
    <xf numFmtId="0" fontId="15" fillId="0" borderId="6" xfId="0" applyFont="1" applyFill="1" applyBorder="1" applyAlignment="1">
      <alignment/>
    </xf>
    <xf numFmtId="176" fontId="15" fillId="0" borderId="19" xfId="0" applyNumberFormat="1" applyFont="1" applyFill="1" applyBorder="1" applyAlignment="1">
      <alignment/>
    </xf>
    <xf numFmtId="176" fontId="15" fillId="0" borderId="7" xfId="0" applyNumberFormat="1" applyFont="1" applyFill="1" applyBorder="1" applyAlignment="1">
      <alignment/>
    </xf>
    <xf numFmtId="0" fontId="15" fillId="0" borderId="20" xfId="0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77" fontId="15" fillId="3" borderId="11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7" xfId="0" applyNumberFormat="1" applyFont="1" applyBorder="1" applyAlignment="1" quotePrefix="1">
      <alignment/>
    </xf>
    <xf numFmtId="0" fontId="15" fillId="0" borderId="20" xfId="0" applyFont="1" applyBorder="1" applyAlignment="1">
      <alignment/>
    </xf>
    <xf numFmtId="3" fontId="15" fillId="0" borderId="21" xfId="0" applyNumberFormat="1" applyFont="1" applyBorder="1" applyAlignment="1" quotePrefix="1">
      <alignment/>
    </xf>
    <xf numFmtId="3" fontId="15" fillId="0" borderId="22" xfId="0" applyNumberFormat="1" applyFont="1" applyBorder="1" applyAlignment="1">
      <alignment/>
    </xf>
    <xf numFmtId="177" fontId="15" fillId="3" borderId="11" xfId="0" applyNumberFormat="1" applyFont="1" applyFill="1" applyBorder="1" applyAlignment="1" quotePrefix="1">
      <alignment/>
    </xf>
    <xf numFmtId="3" fontId="15" fillId="0" borderId="19" xfId="0" applyNumberFormat="1" applyFont="1" applyBorder="1" applyAlignment="1" quotePrefix="1">
      <alignment/>
    </xf>
    <xf numFmtId="3" fontId="15" fillId="0" borderId="21" xfId="0" applyNumberFormat="1" applyFont="1" applyBorder="1" applyAlignment="1">
      <alignment/>
    </xf>
    <xf numFmtId="176" fontId="15" fillId="0" borderId="19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177" fontId="15" fillId="3" borderId="3" xfId="0" applyNumberFormat="1" applyFont="1" applyFill="1" applyBorder="1" applyAlignment="1">
      <alignment/>
    </xf>
    <xf numFmtId="177" fontId="15" fillId="3" borderId="23" xfId="0" applyNumberFormat="1" applyFont="1" applyFill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77" fontId="15" fillId="3" borderId="27" xfId="0" applyNumberFormat="1" applyFont="1" applyFill="1" applyBorder="1" applyAlignment="1">
      <alignment/>
    </xf>
    <xf numFmtId="177" fontId="15" fillId="3" borderId="9" xfId="0" applyNumberFormat="1" applyFont="1" applyFill="1" applyBorder="1" applyAlignment="1">
      <alignment/>
    </xf>
    <xf numFmtId="177" fontId="15" fillId="3" borderId="28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20" fillId="2" borderId="29" xfId="0" applyFont="1" applyFill="1" applyBorder="1" applyAlignment="1">
      <alignment wrapText="1"/>
    </xf>
    <xf numFmtId="0" fontId="20" fillId="2" borderId="30" xfId="0" applyFont="1" applyFill="1" applyBorder="1" applyAlignment="1">
      <alignment/>
    </xf>
    <xf numFmtId="0" fontId="20" fillId="2" borderId="31" xfId="0" applyFont="1" applyFill="1" applyBorder="1" applyAlignment="1">
      <alignment wrapText="1"/>
    </xf>
    <xf numFmtId="0" fontId="12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1" fillId="0" borderId="32" xfId="0" applyFont="1" applyBorder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2" fillId="0" borderId="35" xfId="21" applyFont="1" applyBorder="1" applyAlignment="1">
      <alignment vertical="top"/>
    </xf>
    <xf numFmtId="0" fontId="2" fillId="0" borderId="23" xfId="21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5" fillId="0" borderId="36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2" fillId="0" borderId="37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/>
    </xf>
    <xf numFmtId="0" fontId="15" fillId="0" borderId="0" xfId="0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1DCCD"/>
      <rgbColor rgb="00FF00FF"/>
      <rgbColor rgb="00FCFED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8"/>
          <c:w val="0.98175"/>
          <c:h val="0.9065"/>
        </c:manualLayout>
      </c:layout>
      <c:barChart>
        <c:barDir val="bar"/>
        <c:grouping val="clustered"/>
        <c:varyColors val="0"/>
        <c:ser>
          <c:idx val="2"/>
          <c:order val="0"/>
          <c:tx>
            <c:v>2002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Data4!$B$5:$B$21</c:f>
              <c:strCache>
                <c:ptCount val="17"/>
                <c:pt idx="0">
                  <c:v>Romania (a)</c:v>
                </c:pt>
                <c:pt idx="1">
                  <c:v>Slovenia (b)</c:v>
                </c:pt>
                <c:pt idx="2">
                  <c:v>Norway</c:v>
                </c:pt>
                <c:pt idx="3">
                  <c:v>Spain</c:v>
                </c:pt>
                <c:pt idx="4">
                  <c:v>Germany (c)</c:v>
                </c:pt>
                <c:pt idx="5">
                  <c:v>Sweden</c:v>
                </c:pt>
                <c:pt idx="6">
                  <c:v>Hungary</c:v>
                </c:pt>
                <c:pt idx="7">
                  <c:v>France</c:v>
                </c:pt>
                <c:pt idx="8">
                  <c:v>Bulgaria</c:v>
                </c:pt>
                <c:pt idx="9">
                  <c:v>Austria</c:v>
                </c:pt>
                <c:pt idx="10">
                  <c:v>Liechtenstein</c:v>
                </c:pt>
                <c:pt idx="11">
                  <c:v>Denmark</c:v>
                </c:pt>
                <c:pt idx="12">
                  <c:v>Belgium-Fl</c:v>
                </c:pt>
                <c:pt idx="13">
                  <c:v>United Kingdom</c:v>
                </c:pt>
                <c:pt idx="14">
                  <c:v>Netherlands</c:v>
                </c:pt>
                <c:pt idx="15">
                  <c:v>Finland</c:v>
                </c:pt>
                <c:pt idx="16">
                  <c:v>Estonia</c:v>
                </c:pt>
              </c:strCache>
            </c:strRef>
          </c:cat>
          <c:val>
            <c:numRef>
              <c:f>Data4!$K$5:$K$21</c:f>
              <c:numCache>
                <c:ptCount val="17"/>
                <c:pt idx="0">
                  <c:v>0</c:v>
                </c:pt>
                <c:pt idx="1">
                  <c:v>0.04618473895582329</c:v>
                </c:pt>
                <c:pt idx="2">
                  <c:v>0.10248171947706625</c:v>
                </c:pt>
                <c:pt idx="3">
                  <c:v>0.8157209913174599</c:v>
                </c:pt>
                <c:pt idx="5">
                  <c:v>10.793793568697998</c:v>
                </c:pt>
                <c:pt idx="6">
                  <c:v>2.9449298125061354</c:v>
                </c:pt>
                <c:pt idx="7">
                  <c:v>10.728054792483942</c:v>
                </c:pt>
                <c:pt idx="9">
                  <c:v>14.756517461878996</c:v>
                </c:pt>
                <c:pt idx="10">
                  <c:v>0</c:v>
                </c:pt>
                <c:pt idx="11">
                  <c:v>16.60757604030603</c:v>
                </c:pt>
                <c:pt idx="12">
                  <c:v>30.48811351634075</c:v>
                </c:pt>
                <c:pt idx="13">
                  <c:v>21.086734693877553</c:v>
                </c:pt>
                <c:pt idx="14">
                  <c:v>16.833967204937963</c:v>
                </c:pt>
                <c:pt idx="15">
                  <c:v>11.56515034695451</c:v>
                </c:pt>
                <c:pt idx="16">
                  <c:v>0.9017595307917888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E1DC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Data4!$B$5:$B$21</c:f>
              <c:strCache>
                <c:ptCount val="17"/>
                <c:pt idx="0">
                  <c:v>Romania (a)</c:v>
                </c:pt>
                <c:pt idx="1">
                  <c:v>Slovenia (b)</c:v>
                </c:pt>
                <c:pt idx="2">
                  <c:v>Norway</c:v>
                </c:pt>
                <c:pt idx="3">
                  <c:v>Spain</c:v>
                </c:pt>
                <c:pt idx="4">
                  <c:v>Germany (c)</c:v>
                </c:pt>
                <c:pt idx="5">
                  <c:v>Sweden</c:v>
                </c:pt>
                <c:pt idx="6">
                  <c:v>Hungary</c:v>
                </c:pt>
                <c:pt idx="7">
                  <c:v>France</c:v>
                </c:pt>
                <c:pt idx="8">
                  <c:v>Bulgaria</c:v>
                </c:pt>
                <c:pt idx="9">
                  <c:v>Austria</c:v>
                </c:pt>
                <c:pt idx="10">
                  <c:v>Liechtenstein</c:v>
                </c:pt>
                <c:pt idx="11">
                  <c:v>Denmark</c:v>
                </c:pt>
                <c:pt idx="12">
                  <c:v>Belgium-Fl</c:v>
                </c:pt>
                <c:pt idx="13">
                  <c:v>United Kingdom</c:v>
                </c:pt>
                <c:pt idx="14">
                  <c:v>Netherlands</c:v>
                </c:pt>
                <c:pt idx="15">
                  <c:v>Finland</c:v>
                </c:pt>
                <c:pt idx="16">
                  <c:v>Estonia</c:v>
                </c:pt>
              </c:strCache>
            </c:strRef>
          </c:cat>
          <c:val>
            <c:numRef>
              <c:f>Data4!$J$5:$J$21</c:f>
              <c:numCache>
                <c:ptCount val="17"/>
                <c:pt idx="0">
                  <c:v>0.06685981724983285</c:v>
                </c:pt>
                <c:pt idx="3">
                  <c:v>0.5067781578613961</c:v>
                </c:pt>
                <c:pt idx="5">
                  <c:v>2.818807080843387</c:v>
                </c:pt>
                <c:pt idx="6">
                  <c:v>3.8914388345639592</c:v>
                </c:pt>
                <c:pt idx="7">
                  <c:v>4.924268151871222</c:v>
                </c:pt>
                <c:pt idx="8">
                  <c:v>6.1222290791187906</c:v>
                </c:pt>
                <c:pt idx="9">
                  <c:v>9.247568505987493</c:v>
                </c:pt>
                <c:pt idx="11">
                  <c:v>14.992503748125937</c:v>
                </c:pt>
                <c:pt idx="12">
                  <c:v>20.263544179925425</c:v>
                </c:pt>
                <c:pt idx="13">
                  <c:v>19.74257979306616</c:v>
                </c:pt>
                <c:pt idx="14">
                  <c:v>19.096676926942646</c:v>
                </c:pt>
                <c:pt idx="15">
                  <c:v>5.7948618891249755</c:v>
                </c:pt>
              </c:numCache>
            </c:numRef>
          </c:val>
        </c:ser>
        <c:ser>
          <c:idx val="0"/>
          <c:order val="2"/>
          <c:tx>
            <c:v>1999</c:v>
          </c:tx>
          <c:spPr>
            <a:solidFill>
              <a:srgbClr val="FFFF99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Data4!$B$5:$B$21</c:f>
              <c:strCache>
                <c:ptCount val="17"/>
                <c:pt idx="0">
                  <c:v>Romania (a)</c:v>
                </c:pt>
                <c:pt idx="1">
                  <c:v>Slovenia (b)</c:v>
                </c:pt>
                <c:pt idx="2">
                  <c:v>Norway</c:v>
                </c:pt>
                <c:pt idx="3">
                  <c:v>Spain</c:v>
                </c:pt>
                <c:pt idx="4">
                  <c:v>Germany (c)</c:v>
                </c:pt>
                <c:pt idx="5">
                  <c:v>Sweden</c:v>
                </c:pt>
                <c:pt idx="6">
                  <c:v>Hungary</c:v>
                </c:pt>
                <c:pt idx="7">
                  <c:v>France</c:v>
                </c:pt>
                <c:pt idx="8">
                  <c:v>Bulgaria</c:v>
                </c:pt>
                <c:pt idx="9">
                  <c:v>Austria</c:v>
                </c:pt>
                <c:pt idx="10">
                  <c:v>Liechtenstein</c:v>
                </c:pt>
                <c:pt idx="11">
                  <c:v>Denmark</c:v>
                </c:pt>
                <c:pt idx="12">
                  <c:v>Belgium-Fl</c:v>
                </c:pt>
                <c:pt idx="13">
                  <c:v>United Kingdom</c:v>
                </c:pt>
                <c:pt idx="14">
                  <c:v>Netherlands</c:v>
                </c:pt>
                <c:pt idx="15">
                  <c:v>Finland</c:v>
                </c:pt>
                <c:pt idx="16">
                  <c:v>Estonia</c:v>
                </c:pt>
              </c:strCache>
            </c:strRef>
          </c:cat>
          <c:val>
            <c:numRef>
              <c:f>Data4!$I$5:$I$21</c:f>
              <c:numCache>
                <c:ptCount val="17"/>
                <c:pt idx="0">
                  <c:v>0.035622065910618006</c:v>
                </c:pt>
                <c:pt idx="1">
                  <c:v>0.055220883534136546</c:v>
                </c:pt>
                <c:pt idx="3">
                  <c:v>0.3805368105941448</c:v>
                </c:pt>
                <c:pt idx="4">
                  <c:v>0.6943852254315543</c:v>
                </c:pt>
                <c:pt idx="5">
                  <c:v>2.5966988055185496</c:v>
                </c:pt>
                <c:pt idx="6">
                  <c:v>4.012713547874454</c:v>
                </c:pt>
                <c:pt idx="7">
                  <c:v>4.0771067894916415</c:v>
                </c:pt>
                <c:pt idx="8">
                  <c:v>4.495614035087719</c:v>
                </c:pt>
                <c:pt idx="9">
                  <c:v>8.279526707652384</c:v>
                </c:pt>
                <c:pt idx="10">
                  <c:v>10.306058713304186</c:v>
                </c:pt>
                <c:pt idx="11">
                  <c:v>16.920473773265652</c:v>
                </c:pt>
                <c:pt idx="12">
                  <c:v>19.25121058226054</c:v>
                </c:pt>
                <c:pt idx="13">
                  <c:v>24.369379286699864</c:v>
                </c:pt>
                <c:pt idx="14">
                  <c:v>34.79911420436571</c:v>
                </c:pt>
              </c:numCache>
            </c:numRef>
          </c:val>
        </c:ser>
        <c:gapWidth val="80"/>
        <c:axId val="57790630"/>
        <c:axId val="50353623"/>
      </c:barChart>
      <c:catAx>
        <c:axId val="57790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Annual expenditures per capita (Euro)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79063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9225"/>
          <c:y val="0.189"/>
          <c:w val="0.052"/>
          <c:h val="0.0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7"/>
          <c:w val="0.979"/>
          <c:h val="0.9345"/>
        </c:manualLayout>
      </c:layout>
      <c:barChart>
        <c:barDir val="bar"/>
        <c:grouping val="clustered"/>
        <c:varyColors val="0"/>
        <c:ser>
          <c:idx val="2"/>
          <c:order val="0"/>
          <c:tx>
            <c:v>2002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666699"/>
              </a:solidFill>
            </c:spPr>
          </c:dPt>
          <c:cat>
            <c:strRef>
              <c:f>Data4!$B$5:$B$9</c:f>
              <c:strCache>
                <c:ptCount val="5"/>
                <c:pt idx="0">
                  <c:v>Romania (a)</c:v>
                </c:pt>
                <c:pt idx="1">
                  <c:v>Slovenia (b)</c:v>
                </c:pt>
                <c:pt idx="2">
                  <c:v>Norway</c:v>
                </c:pt>
                <c:pt idx="3">
                  <c:v>Spain</c:v>
                </c:pt>
                <c:pt idx="4">
                  <c:v>Germany (c)</c:v>
                </c:pt>
              </c:strCache>
            </c:strRef>
          </c:cat>
          <c:val>
            <c:numRef>
              <c:f>Data4!$K$5:$K$9</c:f>
              <c:numCache>
                <c:ptCount val="5"/>
                <c:pt idx="0">
                  <c:v>0</c:v>
                </c:pt>
                <c:pt idx="1">
                  <c:v>0.04618473895582329</c:v>
                </c:pt>
                <c:pt idx="2">
                  <c:v>0.10248171947706625</c:v>
                </c:pt>
                <c:pt idx="3">
                  <c:v>0.8157209913174599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E1DC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Data4!$B$5:$B$9</c:f>
              <c:strCache>
                <c:ptCount val="5"/>
                <c:pt idx="0">
                  <c:v>Romania (a)</c:v>
                </c:pt>
                <c:pt idx="1">
                  <c:v>Slovenia (b)</c:v>
                </c:pt>
                <c:pt idx="2">
                  <c:v>Norway</c:v>
                </c:pt>
                <c:pt idx="3">
                  <c:v>Spain</c:v>
                </c:pt>
                <c:pt idx="4">
                  <c:v>Germany (c)</c:v>
                </c:pt>
              </c:strCache>
            </c:strRef>
          </c:cat>
          <c:val>
            <c:numRef>
              <c:f>Data4!$J$5:$J$9</c:f>
              <c:numCache>
                <c:ptCount val="5"/>
                <c:pt idx="0">
                  <c:v>0.06685981724983285</c:v>
                </c:pt>
                <c:pt idx="3">
                  <c:v>0.5067781578613961</c:v>
                </c:pt>
              </c:numCache>
            </c:numRef>
          </c:val>
        </c:ser>
        <c:ser>
          <c:idx val="0"/>
          <c:order val="2"/>
          <c:tx>
            <c:v>1997/1999</c:v>
          </c:tx>
          <c:spPr>
            <a:solidFill>
              <a:srgbClr val="FFFF99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Data4!$B$5:$B$9</c:f>
              <c:strCache>
                <c:ptCount val="5"/>
                <c:pt idx="0">
                  <c:v>Romania (a)</c:v>
                </c:pt>
                <c:pt idx="1">
                  <c:v>Slovenia (b)</c:v>
                </c:pt>
                <c:pt idx="2">
                  <c:v>Norway</c:v>
                </c:pt>
                <c:pt idx="3">
                  <c:v>Spain</c:v>
                </c:pt>
                <c:pt idx="4">
                  <c:v>Germany (c)</c:v>
                </c:pt>
              </c:strCache>
            </c:strRef>
          </c:cat>
          <c:val>
            <c:numRef>
              <c:f>Data4!$I$5:$I$9</c:f>
              <c:numCache>
                <c:ptCount val="5"/>
                <c:pt idx="0">
                  <c:v>0.035622065910618006</c:v>
                </c:pt>
                <c:pt idx="1">
                  <c:v>0.055220883534136546</c:v>
                </c:pt>
                <c:pt idx="3">
                  <c:v>0.3805368105941448</c:v>
                </c:pt>
                <c:pt idx="4">
                  <c:v>0.6943852254315543</c:v>
                </c:pt>
              </c:numCache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5294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104775</xdr:rowOff>
    </xdr:from>
    <xdr:to>
      <xdr:col>16</xdr:col>
      <xdr:colOff>447675</xdr:colOff>
      <xdr:row>49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333375" y="466725"/>
          <a:ext cx="9867900" cy="7534275"/>
          <a:chOff x="35" y="49"/>
          <a:chExt cx="1036" cy="791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5" y="49"/>
          <a:ext cx="1036" cy="79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625" y="321"/>
          <a:ext cx="346" cy="26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4</xdr:col>
      <xdr:colOff>219075</xdr:colOff>
      <xdr:row>25</xdr:row>
      <xdr:rowOff>28575</xdr:rowOff>
    </xdr:from>
    <xdr:to>
      <xdr:col>9</xdr:col>
      <xdr:colOff>466725</xdr:colOff>
      <xdr:row>34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2657475" y="4114800"/>
          <a:ext cx="3295650" cy="1533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114300</xdr:rowOff>
    </xdr:from>
    <xdr:to>
      <xdr:col>4</xdr:col>
      <xdr:colOff>171450</xdr:colOff>
      <xdr:row>43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647700" y="5172075"/>
          <a:ext cx="1962150" cy="183832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"/>
  <sheetViews>
    <sheetView showGridLines="0" workbookViewId="0" topLeftCell="A1">
      <selection activeCell="C6" sqref="C6:C7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2.421875" style="0" customWidth="1"/>
    <col min="6" max="6" width="27.421875" style="0" customWidth="1"/>
  </cols>
  <sheetData>
    <row r="2" spans="2:5" ht="18">
      <c r="B2" s="5" t="s">
        <v>19</v>
      </c>
      <c r="C2" s="6" t="s">
        <v>20</v>
      </c>
      <c r="D2" s="24"/>
      <c r="E2" s="7"/>
    </row>
    <row r="3" spans="2:5" ht="57.75" customHeight="1">
      <c r="B3" s="8" t="s">
        <v>35</v>
      </c>
      <c r="C3" s="81" t="s">
        <v>36</v>
      </c>
      <c r="D3" s="82"/>
      <c r="E3" s="83"/>
    </row>
    <row r="4" spans="2:13" ht="56.25" customHeight="1">
      <c r="B4" s="69" t="s">
        <v>21</v>
      </c>
      <c r="C4" s="84" t="s">
        <v>24</v>
      </c>
      <c r="D4" s="85"/>
      <c r="E4" s="86"/>
      <c r="F4" s="10"/>
      <c r="G4" s="10"/>
      <c r="H4" s="10"/>
      <c r="I4" s="10"/>
      <c r="J4" s="10"/>
      <c r="K4" s="10"/>
      <c r="L4" s="10"/>
      <c r="M4" s="10"/>
    </row>
    <row r="5" spans="2:6" ht="20.25" customHeight="1">
      <c r="B5" s="72"/>
      <c r="C5" s="73" t="s">
        <v>32</v>
      </c>
      <c r="D5" s="73" t="s">
        <v>33</v>
      </c>
      <c r="E5" s="74" t="s">
        <v>34</v>
      </c>
      <c r="F5" s="11"/>
    </row>
    <row r="6" spans="2:5" ht="12.75">
      <c r="B6" s="70" t="s">
        <v>22</v>
      </c>
      <c r="C6" s="87" t="s">
        <v>44</v>
      </c>
      <c r="D6" s="71" t="s">
        <v>43</v>
      </c>
      <c r="E6" s="75" t="s">
        <v>37</v>
      </c>
    </row>
    <row r="7" spans="2:5" ht="12.75">
      <c r="B7" s="9"/>
      <c r="C7" s="88"/>
      <c r="D7" s="68"/>
      <c r="E7" s="76" t="s">
        <v>38</v>
      </c>
    </row>
    <row r="8" ht="12.75">
      <c r="B8" s="12" t="s">
        <v>23</v>
      </c>
    </row>
  </sheetData>
  <mergeCells count="3">
    <mergeCell ref="C3:E3"/>
    <mergeCell ref="C4:E4"/>
    <mergeCell ref="C6:C7"/>
  </mergeCells>
  <hyperlinks>
    <hyperlink ref="E6" location="Data4!A1" display="Data1"/>
    <hyperlink ref="E7" location="Graph4!A1" display="Graph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1" sqref="D21"/>
    </sheetView>
  </sheetViews>
  <sheetFormatPr defaultColWidth="9.140625" defaultRowHeight="12.75"/>
  <cols>
    <col min="1" max="1" width="3.00390625" style="0" customWidth="1"/>
    <col min="2" max="2" width="11.421875" style="0" customWidth="1"/>
    <col min="3" max="3" width="16.7109375" style="0" customWidth="1"/>
    <col min="4" max="5" width="11.421875" style="0" customWidth="1"/>
    <col min="6" max="7" width="12.57421875" style="0" customWidth="1"/>
    <col min="8" max="8" width="12.7109375" style="0" customWidth="1"/>
    <col min="9" max="16384" width="11.421875" style="0" customWidth="1"/>
  </cols>
  <sheetData>
    <row r="1" spans="1:10" ht="18.75" customHeight="1">
      <c r="A1" s="4" t="s">
        <v>45</v>
      </c>
      <c r="B1" s="3"/>
      <c r="C1" s="3"/>
      <c r="D1" s="3"/>
      <c r="E1" s="3"/>
      <c r="F1" s="3"/>
      <c r="G1" s="2"/>
      <c r="H1" s="2"/>
      <c r="I1" s="2"/>
      <c r="J1" s="2"/>
    </row>
    <row r="2" ht="13.5" thickBot="1">
      <c r="A2" s="15" t="s">
        <v>29</v>
      </c>
    </row>
    <row r="3" spans="3:11" ht="26.25" customHeight="1" thickBot="1">
      <c r="C3" s="91" t="s">
        <v>31</v>
      </c>
      <c r="D3" s="92"/>
      <c r="E3" s="93"/>
      <c r="F3" s="94" t="s">
        <v>17</v>
      </c>
      <c r="G3" s="89"/>
      <c r="H3" s="90"/>
      <c r="I3" s="89" t="s">
        <v>18</v>
      </c>
      <c r="J3" s="89"/>
      <c r="K3" s="90"/>
    </row>
    <row r="4" spans="2:11" ht="13.5" thickBot="1">
      <c r="B4" s="17" t="s">
        <v>0</v>
      </c>
      <c r="C4" s="65">
        <v>1999</v>
      </c>
      <c r="D4" s="66">
        <v>2000</v>
      </c>
      <c r="E4" s="67">
        <v>2002</v>
      </c>
      <c r="F4" s="65">
        <v>1999</v>
      </c>
      <c r="G4" s="66">
        <v>2001</v>
      </c>
      <c r="H4" s="67">
        <v>2002</v>
      </c>
      <c r="I4" s="65">
        <v>1999</v>
      </c>
      <c r="J4" s="66">
        <v>2000</v>
      </c>
      <c r="K4" s="67">
        <v>2002</v>
      </c>
    </row>
    <row r="5" spans="2:11" s="14" customFormat="1" ht="11.25">
      <c r="B5" s="26" t="s">
        <v>39</v>
      </c>
      <c r="C5" s="27">
        <v>0.8</v>
      </c>
      <c r="D5" s="28">
        <v>1.5</v>
      </c>
      <c r="E5" s="29"/>
      <c r="F5" s="30">
        <v>22457990</v>
      </c>
      <c r="G5" s="31">
        <v>22435000</v>
      </c>
      <c r="H5" s="32">
        <v>22408000</v>
      </c>
      <c r="I5" s="33">
        <f>C5*1000000/F5</f>
        <v>0.035622065910618006</v>
      </c>
      <c r="J5" s="34">
        <f>D5*1000000/G5</f>
        <v>0.06685981724983285</v>
      </c>
      <c r="K5" s="35">
        <f>E5*1000000/H5</f>
        <v>0</v>
      </c>
    </row>
    <row r="6" spans="2:11" s="14" customFormat="1" ht="11.25">
      <c r="B6" s="36" t="s">
        <v>16</v>
      </c>
      <c r="C6" s="37">
        <v>0.11</v>
      </c>
      <c r="D6" s="38"/>
      <c r="E6" s="39">
        <v>0.092</v>
      </c>
      <c r="F6" s="40">
        <v>1992000</v>
      </c>
      <c r="G6" s="41"/>
      <c r="H6" s="42">
        <v>1992000</v>
      </c>
      <c r="I6" s="43">
        <f>C6*1000000/F6</f>
        <v>0.055220883534136546</v>
      </c>
      <c r="J6" s="34"/>
      <c r="K6" s="35">
        <f>E6*1000000/H6</f>
        <v>0.04618473895582329</v>
      </c>
    </row>
    <row r="7" spans="2:11" s="14" customFormat="1" ht="11.25">
      <c r="B7" s="18" t="s">
        <v>14</v>
      </c>
      <c r="C7" s="44"/>
      <c r="D7" s="20"/>
      <c r="E7" s="39">
        <v>0.4625</v>
      </c>
      <c r="F7" s="40"/>
      <c r="G7" s="41"/>
      <c r="H7" s="42">
        <v>4513000</v>
      </c>
      <c r="I7" s="43"/>
      <c r="J7" s="34"/>
      <c r="K7" s="35">
        <f>E7*1000000/H7</f>
        <v>0.10248171947706625</v>
      </c>
    </row>
    <row r="8" spans="2:11" s="14" customFormat="1" ht="11.25">
      <c r="B8" s="18" t="s">
        <v>4</v>
      </c>
      <c r="C8" s="45">
        <v>15</v>
      </c>
      <c r="D8" s="46">
        <v>20</v>
      </c>
      <c r="E8" s="47">
        <v>33.54</v>
      </c>
      <c r="F8" s="48">
        <v>39418000</v>
      </c>
      <c r="G8" s="46">
        <v>39465000</v>
      </c>
      <c r="H8" s="49">
        <v>41117000</v>
      </c>
      <c r="I8" s="50">
        <f>C8*1000000/F8</f>
        <v>0.3805368105941448</v>
      </c>
      <c r="J8" s="34">
        <f>D8*1000000/G8</f>
        <v>0.5067781578613961</v>
      </c>
      <c r="K8" s="35">
        <f>E8*1000000/H8</f>
        <v>0.8157209913174599</v>
      </c>
    </row>
    <row r="9" spans="2:11" s="14" customFormat="1" ht="11.25">
      <c r="B9" s="18" t="s">
        <v>28</v>
      </c>
      <c r="C9" s="51">
        <v>57</v>
      </c>
      <c r="D9" s="19" t="s">
        <v>2</v>
      </c>
      <c r="E9" s="47"/>
      <c r="F9" s="45">
        <v>82087000</v>
      </c>
      <c r="G9" s="41">
        <v>82150000</v>
      </c>
      <c r="H9" s="42">
        <v>82333000</v>
      </c>
      <c r="I9" s="43">
        <f aca="true" t="shared" si="0" ref="I9:I19">C9*1000000/F9</f>
        <v>0.6943852254315543</v>
      </c>
      <c r="J9" s="34"/>
      <c r="K9" s="35"/>
    </row>
    <row r="10" spans="2:11" s="14" customFormat="1" ht="11.25">
      <c r="B10" s="18" t="s">
        <v>8</v>
      </c>
      <c r="C10" s="45">
        <v>23</v>
      </c>
      <c r="D10" s="19">
        <v>25</v>
      </c>
      <c r="E10" s="47">
        <v>96</v>
      </c>
      <c r="F10" s="52">
        <v>8857400</v>
      </c>
      <c r="G10" s="41">
        <v>8869000</v>
      </c>
      <c r="H10" s="42">
        <v>8894000</v>
      </c>
      <c r="I10" s="43">
        <f t="shared" si="0"/>
        <v>2.5966988055185496</v>
      </c>
      <c r="J10" s="34">
        <f aca="true" t="shared" si="1" ref="J10:K12">D10*1000000/G10</f>
        <v>2.818807080843387</v>
      </c>
      <c r="K10" s="35">
        <f t="shared" si="1"/>
        <v>10.793793568697998</v>
      </c>
    </row>
    <row r="11" spans="2:11" s="14" customFormat="1" ht="11.25">
      <c r="B11" s="18" t="s">
        <v>11</v>
      </c>
      <c r="C11" s="45">
        <v>40.4</v>
      </c>
      <c r="D11" s="19">
        <v>39</v>
      </c>
      <c r="E11" s="47">
        <v>30</v>
      </c>
      <c r="F11" s="52">
        <v>10068000</v>
      </c>
      <c r="G11" s="41">
        <v>10022000</v>
      </c>
      <c r="H11" s="42">
        <v>10187000</v>
      </c>
      <c r="I11" s="43">
        <f t="shared" si="0"/>
        <v>4.012713547874454</v>
      </c>
      <c r="J11" s="34">
        <f t="shared" si="1"/>
        <v>3.8914388345639592</v>
      </c>
      <c r="K11" s="35">
        <f t="shared" si="1"/>
        <v>2.9449298125061354</v>
      </c>
    </row>
    <row r="12" spans="2:11" s="14" customFormat="1" ht="11.25">
      <c r="B12" s="18" t="s">
        <v>9</v>
      </c>
      <c r="C12" s="45">
        <v>239</v>
      </c>
      <c r="D12" s="19">
        <v>290</v>
      </c>
      <c r="E12" s="47">
        <v>635</v>
      </c>
      <c r="F12" s="52">
        <v>58620000</v>
      </c>
      <c r="G12" s="41">
        <v>58892000</v>
      </c>
      <c r="H12" s="42">
        <v>59190600</v>
      </c>
      <c r="I12" s="43">
        <f t="shared" si="0"/>
        <v>4.0771067894916415</v>
      </c>
      <c r="J12" s="34">
        <f t="shared" si="1"/>
        <v>4.924268151871222</v>
      </c>
      <c r="K12" s="35">
        <f t="shared" si="1"/>
        <v>10.728054792483942</v>
      </c>
    </row>
    <row r="13" spans="2:11" s="14" customFormat="1" ht="11.25">
      <c r="B13" s="18" t="s">
        <v>10</v>
      </c>
      <c r="C13" s="53">
        <v>36.9</v>
      </c>
      <c r="D13" s="19">
        <v>50</v>
      </c>
      <c r="E13" s="47"/>
      <c r="F13" s="52">
        <v>8208000</v>
      </c>
      <c r="G13" s="41">
        <v>8166960</v>
      </c>
      <c r="H13" s="47">
        <v>7913000</v>
      </c>
      <c r="I13" s="43">
        <f t="shared" si="0"/>
        <v>4.495614035087719</v>
      </c>
      <c r="J13" s="34">
        <f>D13*1000000/G13</f>
        <v>6.1222290791187906</v>
      </c>
      <c r="K13" s="35"/>
    </row>
    <row r="14" spans="2:11" s="14" customFormat="1" ht="11.25">
      <c r="B14" s="18" t="s">
        <v>1</v>
      </c>
      <c r="C14" s="45">
        <v>67</v>
      </c>
      <c r="D14" s="19">
        <v>75</v>
      </c>
      <c r="E14" s="47">
        <v>120</v>
      </c>
      <c r="F14" s="52">
        <v>8092250</v>
      </c>
      <c r="G14" s="41">
        <v>8110240</v>
      </c>
      <c r="H14" s="42">
        <v>8132000</v>
      </c>
      <c r="I14" s="43">
        <f t="shared" si="0"/>
        <v>8.279526707652384</v>
      </c>
      <c r="J14" s="34">
        <f>D14*1000000/G14</f>
        <v>9.247568505987493</v>
      </c>
      <c r="K14" s="35">
        <f aca="true" t="shared" si="2" ref="K14:K21">E14*1000000/H14</f>
        <v>14.756517461878996</v>
      </c>
    </row>
    <row r="15" spans="2:11" s="14" customFormat="1" ht="11.25">
      <c r="B15" s="18" t="s">
        <v>5</v>
      </c>
      <c r="C15" s="54">
        <v>0.33</v>
      </c>
      <c r="D15" s="19" t="s">
        <v>2</v>
      </c>
      <c r="E15" s="47"/>
      <c r="F15" s="52">
        <v>32020</v>
      </c>
      <c r="G15" s="41">
        <v>32000</v>
      </c>
      <c r="H15" s="42">
        <v>30000</v>
      </c>
      <c r="I15" s="43">
        <f t="shared" si="0"/>
        <v>10.306058713304186</v>
      </c>
      <c r="J15" s="34"/>
      <c r="K15" s="35">
        <f t="shared" si="2"/>
        <v>0</v>
      </c>
    </row>
    <row r="16" spans="2:11" s="14" customFormat="1" ht="11.25">
      <c r="B16" s="18" t="s">
        <v>3</v>
      </c>
      <c r="C16" s="45">
        <v>90</v>
      </c>
      <c r="D16" s="19">
        <v>80</v>
      </c>
      <c r="E16" s="47">
        <v>89</v>
      </c>
      <c r="F16" s="52">
        <v>5319000</v>
      </c>
      <c r="G16" s="41">
        <v>5336000</v>
      </c>
      <c r="H16" s="42">
        <v>5359000</v>
      </c>
      <c r="I16" s="43">
        <f t="shared" si="0"/>
        <v>16.920473773265652</v>
      </c>
      <c r="J16" s="34">
        <f>D16*1000000/G16</f>
        <v>14.992503748125937</v>
      </c>
      <c r="K16" s="35">
        <f t="shared" si="2"/>
        <v>16.60757604030603</v>
      </c>
    </row>
    <row r="17" spans="2:11" s="14" customFormat="1" ht="11.25">
      <c r="B17" s="18" t="s">
        <v>15</v>
      </c>
      <c r="C17" s="53">
        <v>114.1</v>
      </c>
      <c r="D17" s="19">
        <v>120.1</v>
      </c>
      <c r="E17" s="47">
        <v>180.7</v>
      </c>
      <c r="F17" s="52">
        <v>5926900</v>
      </c>
      <c r="G17" s="41">
        <v>5926900</v>
      </c>
      <c r="H17" s="42">
        <v>5926900</v>
      </c>
      <c r="I17" s="43">
        <f t="shared" si="0"/>
        <v>19.25121058226054</v>
      </c>
      <c r="J17" s="34">
        <f>D17*1000000/G17</f>
        <v>20.263544179925425</v>
      </c>
      <c r="K17" s="35">
        <f t="shared" si="2"/>
        <v>30.48811351634075</v>
      </c>
    </row>
    <row r="18" spans="2:11" s="14" customFormat="1" ht="11.25">
      <c r="B18" s="18" t="s">
        <v>12</v>
      </c>
      <c r="C18" s="45">
        <v>1450</v>
      </c>
      <c r="D18" s="19">
        <v>1179.4</v>
      </c>
      <c r="E18" s="47">
        <v>1239.9</v>
      </c>
      <c r="F18" s="52">
        <v>59500900</v>
      </c>
      <c r="G18" s="41">
        <v>59738900</v>
      </c>
      <c r="H18" s="42">
        <v>58800000</v>
      </c>
      <c r="I18" s="43">
        <f t="shared" si="0"/>
        <v>24.369379286699864</v>
      </c>
      <c r="J18" s="34">
        <f>D18*1000000/G18</f>
        <v>19.74257979306616</v>
      </c>
      <c r="K18" s="35">
        <f t="shared" si="2"/>
        <v>21.086734693877553</v>
      </c>
    </row>
    <row r="19" spans="2:11" s="14" customFormat="1" ht="11.25">
      <c r="B19" s="18" t="s">
        <v>7</v>
      </c>
      <c r="C19" s="45">
        <v>550</v>
      </c>
      <c r="D19" s="19">
        <v>304</v>
      </c>
      <c r="E19" s="47">
        <v>270</v>
      </c>
      <c r="F19" s="52">
        <v>15805000</v>
      </c>
      <c r="G19" s="41">
        <v>15919000</v>
      </c>
      <c r="H19" s="42">
        <v>16039000</v>
      </c>
      <c r="I19" s="55">
        <f t="shared" si="0"/>
        <v>34.79911420436571</v>
      </c>
      <c r="J19" s="56">
        <f>D19*1000000/G19</f>
        <v>19.096676926942646</v>
      </c>
      <c r="K19" s="35">
        <f t="shared" si="2"/>
        <v>16.833967204937963</v>
      </c>
    </row>
    <row r="20" spans="2:11" s="14" customFormat="1" ht="11.25">
      <c r="B20" s="18" t="s">
        <v>6</v>
      </c>
      <c r="C20" s="45"/>
      <c r="D20" s="19">
        <v>30</v>
      </c>
      <c r="E20" s="47">
        <v>60</v>
      </c>
      <c r="F20" s="52">
        <v>5165000</v>
      </c>
      <c r="G20" s="41">
        <v>5177000</v>
      </c>
      <c r="H20" s="42">
        <v>5188000</v>
      </c>
      <c r="I20" s="43"/>
      <c r="J20" s="34">
        <f>D20*1000000/G20</f>
        <v>5.7948618891249755</v>
      </c>
      <c r="K20" s="35">
        <f t="shared" si="2"/>
        <v>11.56515034695451</v>
      </c>
    </row>
    <row r="21" spans="2:11" s="14" customFormat="1" ht="12" thickBot="1">
      <c r="B21" s="21" t="s">
        <v>13</v>
      </c>
      <c r="C21" s="57"/>
      <c r="D21" s="22"/>
      <c r="E21" s="23">
        <v>1.23</v>
      </c>
      <c r="F21" s="58"/>
      <c r="G21" s="59"/>
      <c r="H21" s="60">
        <v>1364000</v>
      </c>
      <c r="I21" s="61"/>
      <c r="J21" s="62"/>
      <c r="K21" s="63">
        <f t="shared" si="2"/>
        <v>0.9017595307917888</v>
      </c>
    </row>
    <row r="22" spans="2:11" s="14" customFormat="1" ht="11.25">
      <c r="B22" s="64"/>
      <c r="K22" s="64"/>
    </row>
    <row r="23" spans="2:4" ht="12.75">
      <c r="B23" s="78" t="s">
        <v>25</v>
      </c>
      <c r="C23" s="13" t="s">
        <v>40</v>
      </c>
      <c r="D23" s="1"/>
    </row>
    <row r="24" spans="2:3" ht="12.75">
      <c r="B24" s="79"/>
      <c r="C24" s="13" t="s">
        <v>27</v>
      </c>
    </row>
    <row r="25" spans="2:3" ht="12.75">
      <c r="B25" s="80"/>
      <c r="C25" s="13" t="s">
        <v>30</v>
      </c>
    </row>
    <row r="26" spans="2:6" ht="12.75">
      <c r="B26" s="79" t="s">
        <v>26</v>
      </c>
      <c r="C26" s="77" t="s">
        <v>41</v>
      </c>
      <c r="D26" s="25"/>
      <c r="E26" s="25"/>
      <c r="F26" s="25"/>
    </row>
    <row r="27" spans="3:7" ht="36" customHeight="1">
      <c r="C27" s="95" t="s">
        <v>42</v>
      </c>
      <c r="D27" s="95"/>
      <c r="E27" s="95"/>
      <c r="F27" s="95"/>
      <c r="G27" s="16"/>
    </row>
    <row r="46" ht="9.75" customHeight="1"/>
  </sheetData>
  <mergeCells count="4">
    <mergeCell ref="I3:K3"/>
    <mergeCell ref="C3:E3"/>
    <mergeCell ref="F3:H3"/>
    <mergeCell ref="C27:F27"/>
  </mergeCells>
  <printOptions/>
  <pageMargins left="0.46" right="0.26" top="1" bottom="1" header="0.4921259845" footer="0.492125984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5" zoomScaleNormal="75" workbookViewId="0" topLeftCell="A1">
      <selection activeCell="S11" sqref="S11"/>
    </sheetView>
  </sheetViews>
  <sheetFormatPr defaultColWidth="9.140625" defaultRowHeight="12.75"/>
  <sheetData>
    <row r="1" ht="15.75">
      <c r="A1" s="4" t="s">
        <v>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Wepner</dc:creator>
  <cp:keywords/>
  <dc:description/>
  <cp:lastModifiedBy>Iversen</cp:lastModifiedBy>
  <cp:lastPrinted>2002-09-09T14:21:34Z</cp:lastPrinted>
  <dcterms:created xsi:type="dcterms:W3CDTF">2002-04-17T14:59:54Z</dcterms:created>
  <dcterms:modified xsi:type="dcterms:W3CDTF">2005-10-19T06:29:15Z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