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8450" windowHeight="12195" activeTab="0"/>
  </bookViews>
  <sheets>
    <sheet name="CSI 005 Figure 1 + Table 1 " sheetId="1" r:id="rId1"/>
    <sheet name="CSI 005 Figure 4 " sheetId="2" r:id="rId2"/>
    <sheet name="CSI 005 Figure 5" sheetId="3" r:id="rId3"/>
  </sheets>
  <externalReferences>
    <externalReference r:id="rId6"/>
    <externalReference r:id="rId7"/>
    <externalReference r:id="rId8"/>
  </externalReferences>
  <definedNames>
    <definedName name="cmp">'[3]component'!$A$1:$G$327</definedName>
    <definedName name="component" localSheetId="2">'[2]component'!$A$1:$G$327</definedName>
    <definedName name="component">'[1]component'!$A$1:$G$327</definedName>
    <definedName name="hh">#REF!</definedName>
    <definedName name="_xlnm.Print_Area" localSheetId="0">'CSI 005 Figure 1 + Table 1 '!$A$1:$K$11</definedName>
    <definedName name="_xlnm.Print_Area" localSheetId="1">'CSI 005 Figure 4 '!$A$1:$K$9</definedName>
  </definedNames>
  <calcPr fullCalcOnLoad="1"/>
</workbook>
</file>

<file path=xl/sharedStrings.xml><?xml version="1.0" encoding="utf-8"?>
<sst xmlns="http://schemas.openxmlformats.org/spreadsheetml/2006/main" count="49" uniqueCount="46">
  <si>
    <t>FOREST</t>
  </si>
  <si>
    <t>&lt;10 mg/m3.h</t>
  </si>
  <si>
    <t>10-20 mg/m3.h</t>
  </si>
  <si>
    <t>20-30 mg/m3.h</t>
  </si>
  <si>
    <t>30-50 mg/m3.h</t>
  </si>
  <si>
    <t>&gt;50 mg/m3.h</t>
  </si>
  <si>
    <t>EEA32</t>
  </si>
  <si>
    <t>EEA32 (note 1)</t>
  </si>
  <si>
    <t>CROPS</t>
  </si>
  <si>
    <t>fractions</t>
  </si>
  <si>
    <t>6000-12000  (μg/m3).h</t>
  </si>
  <si>
    <t>12000-18000 (μg/m3).h</t>
  </si>
  <si>
    <t>&gt; 18000 (μg/m3).h</t>
  </si>
  <si>
    <t>covered area</t>
  </si>
  <si>
    <r>
      <t>0-6000 (</t>
    </r>
    <r>
      <rPr>
        <sz val="10"/>
        <rFont val="Times New Roman"/>
        <family val="1"/>
      </rPr>
      <t>μ</t>
    </r>
    <r>
      <rPr>
        <sz val="10"/>
        <rFont val="Arial"/>
        <family val="0"/>
      </rPr>
      <t>g/m3).h</t>
    </r>
  </si>
  <si>
    <t>N</t>
  </si>
  <si>
    <t>aver</t>
  </si>
  <si>
    <t>p10</t>
  </si>
  <si>
    <t>p90</t>
  </si>
  <si>
    <t>high</t>
  </si>
  <si>
    <t>low</t>
  </si>
  <si>
    <t>5-year</t>
  </si>
  <si>
    <t>0-6 mg/m3.h</t>
  </si>
  <si>
    <t>6-12 mg/m3.h</t>
  </si>
  <si>
    <t>12-18 mg/m3.h</t>
  </si>
  <si>
    <t>&gt; 18 mg/m3.h</t>
  </si>
  <si>
    <t>area (1000 km2)</t>
  </si>
  <si>
    <t>R</t>
  </si>
  <si>
    <t>incl CH</t>
  </si>
  <si>
    <t>note 1: until 2006: CH, IS, NO,TR not included; 2007 : CH and TR not included; 2008 &amp; later: TR not included</t>
  </si>
  <si>
    <t>AOT40 (c &gt; 80 ug/m3,3 months,corrected)/hour</t>
  </si>
  <si>
    <t>p90*</t>
  </si>
  <si>
    <t>target</t>
  </si>
  <si>
    <t>LTO</t>
  </si>
  <si>
    <t>sum</t>
  </si>
  <si>
    <t xml:space="preserve">When needed they can be inserted from the web-version of the table (see link in your mail) </t>
  </si>
  <si>
    <t xml:space="preserve">This the table as shown in the document. For editorial reasons (table is too large to fit on a page) some years have been deleted. </t>
  </si>
  <si>
    <t xml:space="preserve">&lt;== the chart title has been corrected (in document it was OK) </t>
  </si>
  <si>
    <t>but graphs was/is OK (excepty title see, below)</t>
  </si>
  <si>
    <t>I made a copy/paste mistake;</t>
  </si>
  <si>
    <t>0 – 6 000</t>
  </si>
  <si>
    <t>6 000 – 12 000</t>
  </si>
  <si>
    <t>12 000 – 18 000</t>
  </si>
  <si>
    <t>&gt; 18 000</t>
  </si>
  <si>
    <t>Covered area</t>
  </si>
  <si>
    <t>(μg/m3).h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</si>
</sst>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Kč&quot;_-;\-* #,##0\ &quot;Kč&quot;_-;_-* &quot;-&quot;\ &quot;Kč&quot;_-;_-@_-"/>
    <numFmt numFmtId="173" formatCode="_-* #,##0\ _K_č_-;\-* #,##0\ _K_č_-;_-* &quot;-&quot;\ _K_č_-;_-@_-"/>
    <numFmt numFmtId="174" formatCode="_-* #,##0.00\ &quot;Kč&quot;_-;\-* #,##0.00\ &quot;Kč&quot;_-;_-* &quot;-&quot;??\ &quot;Kč&quot;_-;_-@_-"/>
    <numFmt numFmtId="175" formatCode="_-* #,##0.00\ _K_č_-;\-* #,##0.00\ _K_č_-;_-* &quot;-&quot;??\ _K_č_-;_-@_-"/>
    <numFmt numFmtId="176" formatCode="0.0"/>
  </numFmts>
  <fonts count="72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Times New Roman"/>
      <family val="0"/>
    </font>
    <font>
      <sz val="8.75"/>
      <color indexed="8"/>
      <name val="RIVM Demos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1.75"/>
      <color indexed="8"/>
      <name val="Arial"/>
      <family val="2"/>
    </font>
    <font>
      <sz val="11"/>
      <color indexed="8"/>
      <name val="Arial"/>
      <family val="2"/>
    </font>
    <font>
      <b/>
      <sz val="11.75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sz val="3.5"/>
      <color indexed="8"/>
      <name val="Times New Roman"/>
      <family val="1"/>
    </font>
    <font>
      <sz val="3.2"/>
      <color indexed="8"/>
      <name val="Times New Roman"/>
      <family val="1"/>
    </font>
    <font>
      <vertAlign val="superscript"/>
      <sz val="3.5"/>
      <color indexed="8"/>
      <name val="Times New Roman"/>
      <family val="1"/>
    </font>
    <font>
      <sz val="1.5"/>
      <color indexed="8"/>
      <name val="Arial"/>
      <family val="2"/>
    </font>
    <font>
      <b/>
      <sz val="1.25"/>
      <color indexed="8"/>
      <name val="Arial"/>
      <family val="2"/>
    </font>
    <font>
      <b/>
      <sz val="1.75"/>
      <color indexed="8"/>
      <name val="Arial"/>
      <family val="2"/>
    </font>
    <font>
      <b/>
      <sz val="1"/>
      <color indexed="8"/>
      <name val="Arial"/>
      <family val="2"/>
    </font>
    <font>
      <sz val="8"/>
      <color indexed="8"/>
      <name val="Arial"/>
      <family val="2"/>
    </font>
    <font>
      <sz val="8.75"/>
      <color indexed="8"/>
      <name val="Arial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10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7" fillId="40" borderId="0" applyNumberFormat="0" applyBorder="0" applyAlignment="0" applyProtection="0"/>
    <xf numFmtId="0" fontId="58" fillId="41" borderId="1" applyNumberFormat="0" applyAlignment="0" applyProtection="0"/>
    <xf numFmtId="0" fontId="2" fillId="0" borderId="2" applyNumberFormat="0" applyFill="0" applyAlignment="0" applyProtection="0"/>
    <xf numFmtId="0" fontId="59" fillId="42" borderId="3" applyNumberFormat="0" applyAlignment="0" applyProtection="0"/>
    <xf numFmtId="0" fontId="3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1" fillId="43" borderId="0" applyNumberFormat="0" applyBorder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5" fillId="44" borderId="1" applyNumberFormat="0" applyAlignment="0" applyProtection="0"/>
    <xf numFmtId="0" fontId="6" fillId="45" borderId="7" applyNumberFormat="0" applyAlignment="0" applyProtection="0"/>
    <xf numFmtId="0" fontId="66" fillId="0" borderId="8" applyNumberFormat="0" applyFill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7" fillId="46" borderId="0" applyNumberFormat="0" applyBorder="0" applyAlignment="0" applyProtection="0"/>
    <xf numFmtId="0" fontId="11" fillId="47" borderId="0" applyNumberFormat="0" applyBorder="0" applyAlignment="0" applyProtection="0"/>
    <xf numFmtId="0" fontId="21" fillId="0" borderId="0">
      <alignment/>
      <protection/>
    </xf>
    <xf numFmtId="0" fontId="12" fillId="0" borderId="0">
      <alignment/>
      <protection/>
    </xf>
    <xf numFmtId="0" fontId="21" fillId="0" borderId="0">
      <alignment/>
      <protection/>
    </xf>
    <xf numFmtId="0" fontId="1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48" borderId="12" applyNumberFormat="0" applyFont="0" applyAlignment="0" applyProtection="0"/>
    <xf numFmtId="0" fontId="68" fillId="41" borderId="13" applyNumberFormat="0" applyAlignment="0" applyProtection="0"/>
    <xf numFmtId="9" fontId="0" fillId="0" borderId="0" applyFont="0" applyFill="0" applyBorder="0" applyAlignment="0" applyProtection="0"/>
    <xf numFmtId="0" fontId="0" fillId="49" borderId="14" applyNumberFormat="0" applyFont="0" applyAlignment="0" applyProtection="0"/>
    <xf numFmtId="0" fontId="13" fillId="0" borderId="15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16" applyNumberFormat="0" applyFill="0" applyAlignment="0" applyProtection="0"/>
    <xf numFmtId="0" fontId="16" fillId="7" borderId="17" applyNumberFormat="0" applyAlignment="0" applyProtection="0"/>
    <xf numFmtId="0" fontId="17" fillId="50" borderId="17" applyNumberFormat="0" applyAlignment="0" applyProtection="0"/>
    <xf numFmtId="0" fontId="18" fillId="50" borderId="18" applyNumberFormat="0" applyAlignment="0" applyProtection="0"/>
    <xf numFmtId="0" fontId="1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5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0" fillId="0" borderId="0" xfId="87" applyFont="1">
      <alignment/>
      <protection/>
    </xf>
    <xf numFmtId="0" fontId="12" fillId="0" borderId="0" xfId="87">
      <alignment/>
      <protection/>
    </xf>
    <xf numFmtId="0" fontId="20" fillId="0" borderId="0" xfId="87" applyFont="1">
      <alignment/>
      <protection/>
    </xf>
    <xf numFmtId="0" fontId="12" fillId="0" borderId="0" xfId="87" applyFont="1">
      <alignment/>
      <protection/>
    </xf>
    <xf numFmtId="2" fontId="12" fillId="0" borderId="0" xfId="87" applyNumberFormat="1">
      <alignment/>
      <protection/>
    </xf>
    <xf numFmtId="0" fontId="12" fillId="0" borderId="0" xfId="85">
      <alignment/>
      <protection/>
    </xf>
    <xf numFmtId="176" fontId="12" fillId="0" borderId="0" xfId="87" applyNumberFormat="1">
      <alignment/>
      <protection/>
    </xf>
    <xf numFmtId="0" fontId="21" fillId="0" borderId="0" xfId="84" applyFont="1">
      <alignment/>
      <protection/>
    </xf>
    <xf numFmtId="176" fontId="21" fillId="0" borderId="0" xfId="84" applyNumberFormat="1" applyFont="1" applyFill="1">
      <alignment/>
      <protection/>
    </xf>
    <xf numFmtId="1" fontId="21" fillId="0" borderId="0" xfId="84" applyNumberFormat="1" applyFont="1">
      <alignment/>
      <protection/>
    </xf>
    <xf numFmtId="0" fontId="12" fillId="0" borderId="0" xfId="87" applyBorder="1">
      <alignment/>
      <protection/>
    </xf>
    <xf numFmtId="0" fontId="20" fillId="0" borderId="0" xfId="87" applyFont="1" applyBorder="1">
      <alignment/>
      <protection/>
    </xf>
    <xf numFmtId="0" fontId="21" fillId="0" borderId="0" xfId="88">
      <alignment/>
      <protection/>
    </xf>
    <xf numFmtId="1" fontId="21" fillId="0" borderId="0" xfId="88" applyNumberFormat="1">
      <alignment/>
      <protection/>
    </xf>
    <xf numFmtId="1" fontId="21" fillId="0" borderId="0" xfId="88" applyNumberFormat="1" quotePrefix="1">
      <alignment/>
      <protection/>
    </xf>
    <xf numFmtId="0" fontId="21" fillId="0" borderId="0" xfId="88" quotePrefix="1">
      <alignment/>
      <protection/>
    </xf>
    <xf numFmtId="1" fontId="21" fillId="55" borderId="0" xfId="84" applyNumberFormat="1" applyFont="1" applyFill="1">
      <alignment/>
      <protection/>
    </xf>
    <xf numFmtId="176" fontId="21" fillId="55" borderId="0" xfId="84" applyNumberFormat="1" applyFont="1" applyFill="1">
      <alignment/>
      <protection/>
    </xf>
    <xf numFmtId="0" fontId="21" fillId="55" borderId="0" xfId="84" applyFont="1" applyFill="1">
      <alignment/>
      <protection/>
    </xf>
    <xf numFmtId="1" fontId="21" fillId="0" borderId="0" xfId="88" applyNumberFormat="1" applyFill="1">
      <alignment/>
      <protection/>
    </xf>
    <xf numFmtId="2" fontId="21" fillId="0" borderId="0" xfId="88" applyNumberFormat="1">
      <alignment/>
      <protection/>
    </xf>
    <xf numFmtId="1" fontId="21" fillId="0" borderId="0" xfId="88" applyNumberFormat="1" applyFont="1">
      <alignment/>
      <protection/>
    </xf>
    <xf numFmtId="1" fontId="21" fillId="0" borderId="0" xfId="88" applyNumberFormat="1" applyFont="1" quotePrefix="1">
      <alignment/>
      <protection/>
    </xf>
    <xf numFmtId="0" fontId="21" fillId="0" borderId="0" xfId="88" applyFont="1">
      <alignment/>
      <protection/>
    </xf>
    <xf numFmtId="0" fontId="21" fillId="55" borderId="0" xfId="86" applyFill="1">
      <alignment/>
      <protection/>
    </xf>
    <xf numFmtId="1" fontId="21" fillId="55" borderId="0" xfId="86" applyNumberFormat="1" applyFill="1">
      <alignment/>
      <protection/>
    </xf>
    <xf numFmtId="1" fontId="21" fillId="55" borderId="0" xfId="86" applyNumberFormat="1" applyFill="1" quotePrefix="1">
      <alignment/>
      <protection/>
    </xf>
    <xf numFmtId="0" fontId="12" fillId="23" borderId="0" xfId="87" applyFill="1">
      <alignment/>
      <protection/>
    </xf>
    <xf numFmtId="2" fontId="12" fillId="23" borderId="0" xfId="87" applyNumberFormat="1" applyFill="1">
      <alignment/>
      <protection/>
    </xf>
    <xf numFmtId="0" fontId="12" fillId="0" borderId="19" xfId="87" applyBorder="1">
      <alignment/>
      <protection/>
    </xf>
    <xf numFmtId="0" fontId="20" fillId="0" borderId="19" xfId="87" applyFont="1" applyBorder="1">
      <alignment/>
      <protection/>
    </xf>
    <xf numFmtId="0" fontId="20" fillId="0" borderId="19" xfId="87" applyFont="1" applyBorder="1">
      <alignment/>
      <protection/>
    </xf>
    <xf numFmtId="0" fontId="12" fillId="0" borderId="19" xfId="87" applyFont="1" applyBorder="1">
      <alignment/>
      <protection/>
    </xf>
    <xf numFmtId="2" fontId="12" fillId="0" borderId="19" xfId="87" applyNumberFormat="1" applyBorder="1">
      <alignment/>
      <protection/>
    </xf>
    <xf numFmtId="0" fontId="12" fillId="23" borderId="19" xfId="87" applyFill="1" applyBorder="1">
      <alignment/>
      <protection/>
    </xf>
    <xf numFmtId="2" fontId="12" fillId="23" borderId="19" xfId="87" applyNumberFormat="1" applyFill="1" applyBorder="1">
      <alignment/>
      <protection/>
    </xf>
    <xf numFmtId="0" fontId="20" fillId="0" borderId="19" xfId="87" applyFont="1" applyBorder="1" applyAlignment="1">
      <alignment horizontal="right" vertical="center" indent="1"/>
      <protection/>
    </xf>
    <xf numFmtId="1" fontId="12" fillId="0" borderId="19" xfId="87" applyNumberFormat="1" applyBorder="1" applyAlignment="1">
      <alignment horizontal="right" vertical="center" indent="1"/>
      <protection/>
    </xf>
    <xf numFmtId="0" fontId="12" fillId="0" borderId="19" xfId="87" applyFont="1" applyBorder="1" applyAlignment="1">
      <alignment horizontal="right" vertical="center" indent="1"/>
      <protection/>
    </xf>
    <xf numFmtId="0" fontId="12" fillId="0" borderId="19" xfId="87" applyBorder="1" applyAlignment="1">
      <alignment horizontal="right" vertical="center" indent="1"/>
      <protection/>
    </xf>
    <xf numFmtId="0" fontId="12" fillId="0" borderId="19" xfId="87" applyFont="1" applyBorder="1" applyAlignment="1">
      <alignment horizontal="right" vertical="center" indent="1"/>
      <protection/>
    </xf>
    <xf numFmtId="0" fontId="12" fillId="0" borderId="20" xfId="87" applyFont="1" applyBorder="1" applyAlignment="1">
      <alignment horizontal="right" vertical="center" indent="1"/>
      <protection/>
    </xf>
    <xf numFmtId="1" fontId="12" fillId="0" borderId="20" xfId="87" applyNumberFormat="1" applyBorder="1" applyAlignment="1">
      <alignment horizontal="right" vertical="center" indent="1"/>
      <protection/>
    </xf>
    <xf numFmtId="0" fontId="12" fillId="56" borderId="21" xfId="87" applyFill="1" applyBorder="1" applyAlignment="1">
      <alignment horizontal="right" vertical="center" indent="1"/>
      <protection/>
    </xf>
    <xf numFmtId="0" fontId="20" fillId="56" borderId="22" xfId="87" applyFont="1" applyFill="1" applyBorder="1" applyAlignment="1">
      <alignment horizontal="right" vertical="center" indent="1"/>
      <protection/>
    </xf>
    <xf numFmtId="0" fontId="20" fillId="56" borderId="23" xfId="87" applyFont="1" applyFill="1" applyBorder="1" applyAlignment="1">
      <alignment horizontal="right" vertical="center" indent="1"/>
      <protection/>
    </xf>
  </cellXfs>
  <cellStyles count="9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heck Cell" xfId="60"/>
    <cellStyle name="Chybně" xfId="61"/>
    <cellStyle name="Comma" xfId="62"/>
    <cellStyle name="Comma [0]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Kontrolní buňka" xfId="75"/>
    <cellStyle name="Linked Cell" xfId="76"/>
    <cellStyle name="Nadpis 1" xfId="77"/>
    <cellStyle name="Nadpis 2" xfId="78"/>
    <cellStyle name="Nadpis 3" xfId="79"/>
    <cellStyle name="Nadpis 4" xfId="80"/>
    <cellStyle name="Název" xfId="81"/>
    <cellStyle name="Neutral" xfId="82"/>
    <cellStyle name="Neutrální" xfId="83"/>
    <cellStyle name="Normal_aot_crops_90_03" xfId="84"/>
    <cellStyle name="Normal_CSI05_2006_old" xfId="85"/>
    <cellStyle name="Normal_fig 5" xfId="86"/>
    <cellStyle name="Normal_o3exp_2004_CSI05_2006_old" xfId="87"/>
    <cellStyle name="Normal_Obs_aot40_96_08" xfId="88"/>
    <cellStyle name="normální_Tables_exposures_updated_080227" xfId="89"/>
    <cellStyle name="Note" xfId="90"/>
    <cellStyle name="Output" xfId="91"/>
    <cellStyle name="Percent" xfId="92"/>
    <cellStyle name="Poznámka" xfId="93"/>
    <cellStyle name="Propojená buňka" xfId="94"/>
    <cellStyle name="Správně" xfId="95"/>
    <cellStyle name="Text upozornění" xfId="96"/>
    <cellStyle name="Title" xfId="97"/>
    <cellStyle name="Total" xfId="98"/>
    <cellStyle name="Vstup" xfId="99"/>
    <cellStyle name="Výpočet" xfId="100"/>
    <cellStyle name="Výstup" xfId="101"/>
    <cellStyle name="Vysvětlující text" xfId="102"/>
    <cellStyle name="Warning Text" xfId="103"/>
    <cellStyle name="Zvýraznění 1" xfId="104"/>
    <cellStyle name="Zvýraznění 2" xfId="105"/>
    <cellStyle name="Zvýraznění 3" xfId="106"/>
    <cellStyle name="Zvýraznění 4" xfId="107"/>
    <cellStyle name="Zvýraznění 5" xfId="108"/>
    <cellStyle name="Zvýraznění 6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ozone exposure of agricultural crops in EEA32
 </a:t>
            </a:r>
          </a:p>
        </c:rich>
      </c:tx>
      <c:layout>
        <c:manualLayout>
          <c:xMode val="factor"/>
          <c:yMode val="factor"/>
          <c:x val="0.053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5725"/>
          <c:w val="0.8935"/>
          <c:h val="0.741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'CSI 005 Figure 1 + Table 1 '!$A$5</c:f>
              <c:strCache>
                <c:ptCount val="1"/>
                <c:pt idx="0">
                  <c:v>0-6000 (μg/m3).h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'CSI 005 Figure 1 + Table 1 '!$B$4:$P$4</c:f>
              <c:numCache/>
            </c:numRef>
          </c:cat>
          <c:val>
            <c:numRef>
              <c:f>'CSI 005 Figure 1 + Table 1 '!$B$5:$P$5</c:f>
              <c:numCache/>
            </c:numRef>
          </c:val>
        </c:ser>
        <c:ser>
          <c:idx val="2"/>
          <c:order val="1"/>
          <c:tx>
            <c:strRef>
              <c:f>'CSI 005 Figure 1 + Table 1 '!$A$6</c:f>
              <c:strCache>
                <c:ptCount val="1"/>
                <c:pt idx="0">
                  <c:v>6000-12000  (μg/m3).h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'CSI 005 Figure 1 + Table 1 '!$B$4:$P$4</c:f>
              <c:numCache/>
            </c:numRef>
          </c:cat>
          <c:val>
            <c:numRef>
              <c:f>'CSI 005 Figure 1 + Table 1 '!$B$6:$P$6</c:f>
              <c:numCache/>
            </c:numRef>
          </c:val>
        </c:ser>
        <c:ser>
          <c:idx val="3"/>
          <c:order val="2"/>
          <c:tx>
            <c:strRef>
              <c:f>'CSI 005 Figure 1 + Table 1 '!$A$7</c:f>
              <c:strCache>
                <c:ptCount val="1"/>
                <c:pt idx="0">
                  <c:v>12000-18000 (μg/m3).h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'CSI 005 Figure 1 + Table 1 '!$B$4:$P$4</c:f>
              <c:numCache/>
            </c:numRef>
          </c:cat>
          <c:val>
            <c:numRef>
              <c:f>'CSI 005 Figure 1 + Table 1 '!$B$7:$P$7</c:f>
              <c:numCache/>
            </c:numRef>
          </c:val>
        </c:ser>
        <c:ser>
          <c:idx val="4"/>
          <c:order val="3"/>
          <c:tx>
            <c:strRef>
              <c:f>'CSI 005 Figure 1 + Table 1 '!$A$8</c:f>
              <c:strCache>
                <c:ptCount val="1"/>
                <c:pt idx="0">
                  <c:v>&gt; 18000 (μg/m3).h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'CSI 005 Figure 1 + Table 1 '!$B$4:$P$4</c:f>
              <c:numCache/>
            </c:numRef>
          </c:cat>
          <c:val>
            <c:numRef>
              <c:f>'CSI 005 Figure 1 + Table 1 '!$B$8:$P$8</c:f>
              <c:numCache/>
            </c:numRef>
          </c:val>
        </c:ser>
        <c:overlap val="100"/>
        <c:axId val="59384628"/>
        <c:axId val="33802661"/>
      </c:barChart>
      <c:catAx>
        <c:axId val="593846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3802661"/>
        <c:crossesAt val="0"/>
        <c:auto val="0"/>
        <c:lblOffset val="100"/>
        <c:tickLblSkip val="1"/>
        <c:noMultiLvlLbl val="0"/>
      </c:catAx>
      <c:valAx>
        <c:axId val="3380266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fraction of total arable land (%)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84628"/>
        <c:crossesAt val="1"/>
        <c:crossBetween val="between"/>
        <c:dispUnits/>
        <c:majorUnit val="25"/>
        <c:min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425"/>
          <c:y val="0.094"/>
          <c:w val="0.647"/>
          <c:h val="0.08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735"/>
          <c:w val="0.831"/>
          <c:h val="0.85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'CSI 005 Figure 1 + Table 1 '!$B$4:$M$4</c:f>
              <c:numCache/>
            </c:numRef>
          </c:xVal>
          <c:yVal>
            <c:numRef>
              <c:f>'CSI 005 Figure 1 + Table 1 '!$B$8:$M$8</c:f>
              <c:numCache/>
            </c:numRef>
          </c:yVal>
          <c:smooth val="0"/>
        </c:ser>
        <c:axId val="36781410"/>
        <c:axId val="8396283"/>
      </c:scatterChart>
      <c:valAx>
        <c:axId val="36781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96283"/>
        <c:crosses val="autoZero"/>
        <c:crossBetween val="midCat"/>
        <c:dispUnits/>
      </c:valAx>
      <c:valAx>
        <c:axId val="83962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814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75"/>
          <c:y val="0.375"/>
          <c:w val="0.1265"/>
          <c:h val="0.1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ozone exposure of forest in EEA32
 </a:t>
            </a:r>
          </a:p>
        </c:rich>
      </c:tx>
      <c:layout>
        <c:manualLayout>
          <c:xMode val="factor"/>
          <c:yMode val="factor"/>
          <c:x val="-0.001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15725"/>
          <c:w val="0.8915"/>
          <c:h val="0.741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'CSI 005 Figure 4 '!$A$4</c:f>
              <c:strCache>
                <c:ptCount val="1"/>
                <c:pt idx="0">
                  <c:v>&lt;10 mg/m3.h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'CSI 005 Figure 4 '!$B$3:$P$3</c:f>
              <c:numCache/>
            </c:numRef>
          </c:cat>
          <c:val>
            <c:numRef>
              <c:f>'CSI 005 Figure 4 '!$B$4:$P$4</c:f>
              <c:numCache/>
            </c:numRef>
          </c:val>
        </c:ser>
        <c:ser>
          <c:idx val="2"/>
          <c:order val="1"/>
          <c:tx>
            <c:strRef>
              <c:f>'CSI 005 Figure 4 '!$A$5</c:f>
              <c:strCache>
                <c:ptCount val="1"/>
                <c:pt idx="0">
                  <c:v>10-20 mg/m3.h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'CSI 005 Figure 4 '!$B$3:$P$3</c:f>
              <c:numCache/>
            </c:numRef>
          </c:cat>
          <c:val>
            <c:numRef>
              <c:f>'CSI 005 Figure 4 '!$B$5:$P$5</c:f>
              <c:numCache/>
            </c:numRef>
          </c:val>
        </c:ser>
        <c:ser>
          <c:idx val="3"/>
          <c:order val="2"/>
          <c:tx>
            <c:strRef>
              <c:f>'CSI 005 Figure 4 '!$A$6</c:f>
              <c:strCache>
                <c:ptCount val="1"/>
                <c:pt idx="0">
                  <c:v>20-30 mg/m3.h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'CSI 005 Figure 4 '!$B$3:$P$3</c:f>
              <c:numCache/>
            </c:numRef>
          </c:cat>
          <c:val>
            <c:numRef>
              <c:f>'CSI 005 Figure 4 '!$B$6:$P$6</c:f>
              <c:numCache/>
            </c:numRef>
          </c:val>
        </c:ser>
        <c:ser>
          <c:idx val="4"/>
          <c:order val="3"/>
          <c:tx>
            <c:strRef>
              <c:f>'CSI 005 Figure 4 '!$A$7</c:f>
              <c:strCache>
                <c:ptCount val="1"/>
                <c:pt idx="0">
                  <c:v>30-50 mg/m3.h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'CSI 005 Figure 4 '!$B$3:$P$3</c:f>
              <c:numCache/>
            </c:numRef>
          </c:cat>
          <c:val>
            <c:numRef>
              <c:f>'CSI 005 Figure 4 '!$B$7:$P$7</c:f>
              <c:numCache/>
            </c:numRef>
          </c:val>
        </c:ser>
        <c:ser>
          <c:idx val="0"/>
          <c:order val="4"/>
          <c:tx>
            <c:strRef>
              <c:f>'CSI 005 Figure 4 '!$A$8</c:f>
              <c:strCache>
                <c:ptCount val="1"/>
                <c:pt idx="0">
                  <c:v>&gt;50 mg/m3.h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'CSI 005 Figure 4 '!$B$3:$P$3</c:f>
              <c:numCache/>
            </c:numRef>
          </c:cat>
          <c:val>
            <c:numRef>
              <c:f>'CSI 005 Figure 4 '!$B$8:$P$8</c:f>
              <c:numCache/>
            </c:numRef>
          </c:val>
        </c:ser>
        <c:overlap val="100"/>
        <c:axId val="42042816"/>
        <c:axId val="9685697"/>
      </c:barChart>
      <c:catAx>
        <c:axId val="42042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9685697"/>
        <c:crossesAt val="0"/>
        <c:auto val="0"/>
        <c:lblOffset val="100"/>
        <c:tickLblSkip val="2"/>
        <c:noMultiLvlLbl val="0"/>
      </c:catAx>
      <c:valAx>
        <c:axId val="968569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fraction of total arable land (%)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42816"/>
        <c:crossesAt val="1"/>
        <c:crossBetween val="between"/>
        <c:dispUnits/>
        <c:majorUnit val="25"/>
        <c:min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875"/>
          <c:y val="0.094"/>
          <c:w val="0.66725"/>
          <c:h val="0.08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O3 AOT40 (April-September)
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rural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'CSI 005 Figure 5'!#REF!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'CSI 005 Figure 5'!#REF!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'CSI 005 Figure 5'!#REF!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'CSI 005 Figure 5'!#REF!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'CSI 005 Figure 5'!#REF!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'CSI 005 Figure 5'!#REF!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8805198"/>
        <c:axId val="26270071"/>
      </c:scatterChart>
      <c:valAx>
        <c:axId val="58805198"/>
        <c:scaling>
          <c:orientation val="minMax"/>
          <c:max val="2008"/>
          <c:min val="199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70071"/>
        <c:crosses val="autoZero"/>
        <c:crossBetween val="midCat"/>
        <c:dispUnits/>
      </c:valAx>
      <c:valAx>
        <c:axId val="26270071"/>
        <c:scaling>
          <c:orientation val="minMax"/>
          <c:max val="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</a:rPr>
                  <a:t> AOT40  (ug/m3.h)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05198"/>
        <c:crosses val="autoZero"/>
        <c:crossBetween val="midCat"/>
        <c:dispUnits/>
        <c:majorUnit val="10000"/>
        <c:minorUnit val="30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</a:rPr>
              <a:t>AOT40 (in (ug/m3) x hour)</a:t>
            </a:r>
          </a:p>
        </c:rich>
      </c:tx>
      <c:layout>
        <c:manualLayout>
          <c:xMode val="factor"/>
          <c:yMode val="factor"/>
          <c:x val="-0.146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495"/>
          <c:w val="0.97175"/>
          <c:h val="0.94375"/>
        </c:manualLayout>
      </c:layout>
      <c:areaChart>
        <c:grouping val="stacked"/>
        <c:varyColors val="0"/>
        <c:ser>
          <c:idx val="0"/>
          <c:order val="0"/>
          <c:tx>
            <c:strRef>
              <c:f>'CSI 005 Figure 5'!$B$8</c:f>
              <c:strCache>
                <c:ptCount val="1"/>
                <c:pt idx="0">
                  <c:v>p10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'CSI 005 Figure 5'!$C$5:$Q$5</c:f>
              <c:numCache/>
            </c:numRef>
          </c:cat>
          <c:val>
            <c:numRef>
              <c:f>'CSI 005 Figure 5'!$C$8:$Q$8</c:f>
              <c:numCache/>
            </c:numRef>
          </c:val>
        </c:ser>
        <c:ser>
          <c:idx val="2"/>
          <c:order val="1"/>
          <c:tx>
            <c:strRef>
              <c:f>'CSI 005 Figure 5'!$B$9</c:f>
              <c:strCache>
                <c:ptCount val="1"/>
                <c:pt idx="0">
                  <c:v>p90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'CSI 005 Figure 5'!$C$5:$Q$5</c:f>
              <c:numCache/>
            </c:numRef>
          </c:cat>
          <c:val>
            <c:numRef>
              <c:f>'CSI 005 Figure 5'!$C$10:$Q$10</c:f>
              <c:numCache/>
            </c:numRef>
          </c:val>
        </c:ser>
        <c:axId val="5966604"/>
        <c:axId val="10456989"/>
      </c:areaChart>
      <c:lineChart>
        <c:grouping val="standard"/>
        <c:varyColors val="0"/>
        <c:ser>
          <c:idx val="1"/>
          <c:order val="2"/>
          <c:tx>
            <c:strRef>
              <c:f>'CSI 005 Figure 5'!$B$13</c:f>
              <c:strCache>
                <c:ptCount val="1"/>
                <c:pt idx="0">
                  <c:v>5-year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'CSI 005 Figure 5'!$C$5:$Q$5</c:f>
              <c:numCache/>
            </c:numRef>
          </c:cat>
          <c:val>
            <c:numRef>
              <c:f>'CSI 005 Figure 5'!$C$13:$Q$13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'CSI 005 Figure 5'!$C$5:$Q$5</c:f>
              <c:numCache/>
            </c:numRef>
          </c:cat>
          <c:val>
            <c:numRef>
              <c:f>'CSI 005 Figure 5'!$C$14:$Q$14</c:f>
              <c:numCache/>
            </c:numRef>
          </c: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'CSI 005 Figure 5'!$C$5:$Q$5</c:f>
              <c:numCache/>
            </c:numRef>
          </c:cat>
          <c:val>
            <c:numRef>
              <c:f>'CSI 005 Figure 5'!$C$15:$Q$15</c:f>
              <c:numCache/>
            </c:numRef>
          </c:val>
          <c:smooth val="0"/>
        </c:ser>
        <c:ser>
          <c:idx val="5"/>
          <c:order val="5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'CSI 005 Figure 5'!$C$5:$Q$5</c:f>
              <c:numCache/>
            </c:numRef>
          </c:cat>
          <c:val>
            <c:numRef>
              <c:f>'CSI 005 Figure 5'!$C$7:$Q$7</c:f>
              <c:numCache/>
            </c:numRef>
          </c:val>
          <c:smooth val="0"/>
        </c:ser>
        <c:axId val="5966604"/>
        <c:axId val="10456989"/>
      </c:lineChart>
      <c:catAx>
        <c:axId val="596660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0456989"/>
        <c:crosses val="autoZero"/>
        <c:auto val="1"/>
        <c:lblOffset val="100"/>
        <c:tickLblSkip val="1"/>
        <c:noMultiLvlLbl val="0"/>
      </c:catAx>
      <c:valAx>
        <c:axId val="104569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96660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13</xdr:row>
      <xdr:rowOff>38100</xdr:rowOff>
    </xdr:from>
    <xdr:to>
      <xdr:col>11</xdr:col>
      <xdr:colOff>457200</xdr:colOff>
      <xdr:row>36</xdr:row>
      <xdr:rowOff>171450</xdr:rowOff>
    </xdr:to>
    <xdr:graphicFrame>
      <xdr:nvGraphicFramePr>
        <xdr:cNvPr id="1" name="Chart 1"/>
        <xdr:cNvGraphicFramePr/>
      </xdr:nvGraphicFramePr>
      <xdr:xfrm>
        <a:off x="1428750" y="2171700"/>
        <a:ext cx="507682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85725</xdr:colOff>
      <xdr:row>3</xdr:row>
      <xdr:rowOff>47625</xdr:rowOff>
    </xdr:from>
    <xdr:to>
      <xdr:col>30</xdr:col>
      <xdr:colOff>333375</xdr:colOff>
      <xdr:row>11</xdr:row>
      <xdr:rowOff>142875</xdr:rowOff>
    </xdr:to>
    <xdr:graphicFrame>
      <xdr:nvGraphicFramePr>
        <xdr:cNvPr id="2" name="Chart 2"/>
        <xdr:cNvGraphicFramePr/>
      </xdr:nvGraphicFramePr>
      <xdr:xfrm>
        <a:off x="12230100" y="533400"/>
        <a:ext cx="5734050" cy="1381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10</xdr:row>
      <xdr:rowOff>38100</xdr:rowOff>
    </xdr:from>
    <xdr:to>
      <xdr:col>11</xdr:col>
      <xdr:colOff>257175</xdr:colOff>
      <xdr:row>33</xdr:row>
      <xdr:rowOff>171450</xdr:rowOff>
    </xdr:to>
    <xdr:graphicFrame>
      <xdr:nvGraphicFramePr>
        <xdr:cNvPr id="1" name="Chart 1"/>
        <xdr:cNvGraphicFramePr/>
      </xdr:nvGraphicFramePr>
      <xdr:xfrm>
        <a:off x="1581150" y="1647825"/>
        <a:ext cx="6124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-0.11875</cdr:x>
      <cdr:y>0.38</cdr:y>
    </cdr:from>
    <cdr:to>
      <cdr:x>1</cdr:x>
      <cdr:y>0.451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1695450"/>
          <a:ext cx="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-0.11875</cdr:x>
      <cdr:y>0.71725</cdr:y>
    </cdr:from>
    <cdr:to>
      <cdr:x>1</cdr:x>
      <cdr:y>0.77925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3209925"/>
          <a:ext cx="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Critical level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0.09975</cdr:x>
      <cdr:y>0.532</cdr:y>
    </cdr:from>
    <cdr:to>
      <cdr:x>0.20025</cdr:x>
      <cdr:y>0.57375</cdr:y>
    </cdr:to>
    <cdr:sp>
      <cdr:nvSpPr>
        <cdr:cNvPr id="1" name="Text Box 1"/>
        <cdr:cNvSpPr txBox="1">
          <a:spLocks noChangeArrowheads="1"/>
        </cdr:cNvSpPr>
      </cdr:nvSpPr>
      <cdr:spPr>
        <a:xfrm>
          <a:off x="676275" y="2600325"/>
          <a:ext cx="685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0" i="0" u="none" baseline="0">
              <a:solidFill>
                <a:srgbClr val="000000"/>
              </a:solidFill>
            </a:rPr>
            <a:t>target value</a:t>
          </a:r>
        </a:p>
      </cdr:txBody>
    </cdr:sp>
  </cdr:relSizeAnchor>
  <cdr:relSizeAnchor xmlns:cdr="http://schemas.openxmlformats.org/drawingml/2006/chartDrawing">
    <cdr:from>
      <cdr:x>0.08475</cdr:x>
      <cdr:y>0.259</cdr:y>
    </cdr:from>
    <cdr:to>
      <cdr:x>0.6685</cdr:x>
      <cdr:y>0.32625</cdr:y>
    </cdr:to>
    <cdr:sp>
      <cdr:nvSpPr>
        <cdr:cNvPr id="2" name="Text Box 2"/>
        <cdr:cNvSpPr txBox="1">
          <a:spLocks noChangeArrowheads="1"/>
        </cdr:cNvSpPr>
      </cdr:nvSpPr>
      <cdr:spPr>
        <a:xfrm>
          <a:off x="571500" y="1266825"/>
          <a:ext cx="39624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0" i="0" u="none" baseline="0">
              <a:solidFill>
                <a:srgbClr val="000000"/>
              </a:solidFill>
            </a:rPr>
            <a:t>at 90% of the stations a lower AOT40 is measured</a:t>
          </a:r>
        </a:p>
      </cdr:txBody>
    </cdr:sp>
  </cdr:relSizeAnchor>
  <cdr:relSizeAnchor xmlns:cdr="http://schemas.openxmlformats.org/drawingml/2006/chartDrawing">
    <cdr:from>
      <cdr:x>0.23475</cdr:x>
      <cdr:y>0.30575</cdr:y>
    </cdr:from>
    <cdr:to>
      <cdr:x>0.29625</cdr:x>
      <cdr:y>0.391</cdr:y>
    </cdr:to>
    <cdr:sp>
      <cdr:nvSpPr>
        <cdr:cNvPr id="3" name="Line 3"/>
        <cdr:cNvSpPr>
          <a:spLocks/>
        </cdr:cNvSpPr>
      </cdr:nvSpPr>
      <cdr:spPr>
        <a:xfrm flipH="1">
          <a:off x="1590675" y="1495425"/>
          <a:ext cx="4191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0.426</cdr:x>
      <cdr:y>0.87225</cdr:y>
    </cdr:from>
    <cdr:to>
      <cdr:x>0.992</cdr:x>
      <cdr:y>0.962</cdr:y>
    </cdr:to>
    <cdr:sp>
      <cdr:nvSpPr>
        <cdr:cNvPr id="4" name="Text Box 4"/>
        <cdr:cNvSpPr txBox="1">
          <a:spLocks noChangeArrowheads="1"/>
        </cdr:cNvSpPr>
      </cdr:nvSpPr>
      <cdr:spPr>
        <a:xfrm>
          <a:off x="2886075" y="4276725"/>
          <a:ext cx="38481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0" i="0" u="none" baseline="0">
              <a:solidFill>
                <a:srgbClr val="000000"/>
              </a:solidFill>
            </a:rPr>
            <a:t>at 10% of the stations a lower AOT40 is measured</a:t>
          </a:r>
        </a:p>
      </cdr:txBody>
    </cdr:sp>
  </cdr:relSizeAnchor>
  <cdr:relSizeAnchor xmlns:cdr="http://schemas.openxmlformats.org/drawingml/2006/chartDrawing">
    <cdr:from>
      <cdr:x>0.8335</cdr:x>
      <cdr:y>0.821</cdr:y>
    </cdr:from>
    <cdr:to>
      <cdr:x>0.8565</cdr:x>
      <cdr:y>0.87225</cdr:y>
    </cdr:to>
    <cdr:sp>
      <cdr:nvSpPr>
        <cdr:cNvPr id="5" name="Line 5"/>
        <cdr:cNvSpPr>
          <a:spLocks/>
        </cdr:cNvSpPr>
      </cdr:nvSpPr>
      <cdr:spPr>
        <a:xfrm flipV="1">
          <a:off x="5657850" y="4019550"/>
          <a:ext cx="1524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0.74175</cdr:x>
      <cdr:y>0.486</cdr:y>
    </cdr:from>
    <cdr:to>
      <cdr:x>0.882</cdr:x>
      <cdr:y>0.5345</cdr:y>
    </cdr:to>
    <cdr:sp>
      <cdr:nvSpPr>
        <cdr:cNvPr id="6" name="Text Box 6"/>
        <cdr:cNvSpPr txBox="1">
          <a:spLocks noChangeArrowheads="1"/>
        </cdr:cNvSpPr>
      </cdr:nvSpPr>
      <cdr:spPr>
        <a:xfrm>
          <a:off x="5029200" y="2381250"/>
          <a:ext cx="9525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0" i="0" u="none" baseline="0">
              <a:solidFill>
                <a:srgbClr val="000000"/>
              </a:solidFill>
            </a:rPr>
            <a:t>5-year average</a:t>
          </a:r>
        </a:p>
      </cdr:txBody>
    </cdr:sp>
  </cdr:relSizeAnchor>
  <cdr:relSizeAnchor xmlns:cdr="http://schemas.openxmlformats.org/drawingml/2006/chartDrawing">
    <cdr:from>
      <cdr:x>0.786</cdr:x>
      <cdr:y>0.5345</cdr:y>
    </cdr:from>
    <cdr:to>
      <cdr:x>0.82475</cdr:x>
      <cdr:y>0.577</cdr:y>
    </cdr:to>
    <cdr:sp>
      <cdr:nvSpPr>
        <cdr:cNvPr id="7" name="Line 7"/>
        <cdr:cNvSpPr>
          <a:spLocks/>
        </cdr:cNvSpPr>
      </cdr:nvSpPr>
      <cdr:spPr>
        <a:xfrm flipH="1">
          <a:off x="5334000" y="2619375"/>
          <a:ext cx="2667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0.11125</cdr:x>
      <cdr:y>0.765</cdr:y>
    </cdr:from>
    <cdr:to>
      <cdr:x>0.367</cdr:x>
      <cdr:y>0.81</cdr:y>
    </cdr:to>
    <cdr:sp>
      <cdr:nvSpPr>
        <cdr:cNvPr id="8" name="Text Box 8"/>
        <cdr:cNvSpPr txBox="1">
          <a:spLocks noChangeArrowheads="1"/>
        </cdr:cNvSpPr>
      </cdr:nvSpPr>
      <cdr:spPr>
        <a:xfrm>
          <a:off x="752475" y="3743325"/>
          <a:ext cx="17335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0" i="0" u="none" baseline="0">
              <a:solidFill>
                <a:srgbClr val="000000"/>
              </a:solidFill>
            </a:rPr>
            <a:t>Long term objective</a:t>
          </a:r>
        </a:p>
      </cdr:txBody>
    </cdr:sp>
  </cdr:relSizeAnchor>
  <cdr:relSizeAnchor xmlns:cdr="http://schemas.openxmlformats.org/drawingml/2006/chartDrawing">
    <cdr:from>
      <cdr:x>0.367</cdr:x>
      <cdr:y>0.435</cdr:y>
    </cdr:from>
    <cdr:to>
      <cdr:x>0.56275</cdr:x>
      <cdr:y>0.486</cdr:y>
    </cdr:to>
    <cdr:sp>
      <cdr:nvSpPr>
        <cdr:cNvPr id="9" name="Text Box 9"/>
        <cdr:cNvSpPr txBox="1">
          <a:spLocks noChangeArrowheads="1"/>
        </cdr:cNvSpPr>
      </cdr:nvSpPr>
      <cdr:spPr>
        <a:xfrm>
          <a:off x="2486025" y="2133600"/>
          <a:ext cx="13335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0" i="0" u="none" baseline="0">
              <a:solidFill>
                <a:srgbClr val="000000"/>
              </a:solidFill>
            </a:rPr>
            <a:t>average of all stations </a:t>
          </a:r>
        </a:p>
      </cdr:txBody>
    </cdr:sp>
  </cdr:relSizeAnchor>
  <cdr:relSizeAnchor xmlns:cdr="http://schemas.openxmlformats.org/drawingml/2006/chartDrawing">
    <cdr:from>
      <cdr:x>0.44725</cdr:x>
      <cdr:y>0.486</cdr:y>
    </cdr:from>
    <cdr:to>
      <cdr:x>0.472</cdr:x>
      <cdr:y>0.54825</cdr:y>
    </cdr:to>
    <cdr:sp>
      <cdr:nvSpPr>
        <cdr:cNvPr id="10" name="Line 10"/>
        <cdr:cNvSpPr>
          <a:spLocks/>
        </cdr:cNvSpPr>
      </cdr:nvSpPr>
      <cdr:spPr>
        <a:xfrm>
          <a:off x="3028950" y="2381250"/>
          <a:ext cx="1714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71</xdr:row>
      <xdr:rowOff>0</xdr:rowOff>
    </xdr:from>
    <xdr:to>
      <xdr:col>16</xdr:col>
      <xdr:colOff>0</xdr:colOff>
      <xdr:row>96</xdr:row>
      <xdr:rowOff>180975</xdr:rowOff>
    </xdr:to>
    <xdr:graphicFrame>
      <xdr:nvGraphicFramePr>
        <xdr:cNvPr id="1" name="Chart 1026"/>
        <xdr:cNvGraphicFramePr/>
      </xdr:nvGraphicFramePr>
      <xdr:xfrm>
        <a:off x="8534400" y="12325350"/>
        <a:ext cx="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257175</xdr:colOff>
      <xdr:row>16</xdr:row>
      <xdr:rowOff>171450</xdr:rowOff>
    </xdr:from>
    <xdr:to>
      <xdr:col>14</xdr:col>
      <xdr:colOff>114300</xdr:colOff>
      <xdr:row>42</xdr:row>
      <xdr:rowOff>152400</xdr:rowOff>
    </xdr:to>
    <xdr:graphicFrame>
      <xdr:nvGraphicFramePr>
        <xdr:cNvPr id="2" name="Chart 1027"/>
        <xdr:cNvGraphicFramePr/>
      </xdr:nvGraphicFramePr>
      <xdr:xfrm>
        <a:off x="790575" y="2847975"/>
        <a:ext cx="6791325" cy="4905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irBase\data\read_statisti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jects\MC_2006\health\aot60\read_statisti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irBase\data\read_statistics_mac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ions (2)"/>
      <sheetName val="component"/>
      <sheetName val="statistics"/>
      <sheetName val="set"/>
      <sheetName val="stations"/>
    </sheetNames>
    <sheetDataSet>
      <sheetData sheetId="1">
        <row r="1">
          <cell r="A1" t="str">
            <v>cp_number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cp_number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cp_code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tabSelected="1" zoomScalePageLayoutView="0" workbookViewId="0" topLeftCell="A25">
      <selection activeCell="N48" sqref="N48"/>
    </sheetView>
  </sheetViews>
  <sheetFormatPr defaultColWidth="9.140625" defaultRowHeight="15"/>
  <cols>
    <col min="1" max="1" width="15.00390625" style="2" customWidth="1"/>
    <col min="2" max="11" width="7.57421875" style="2" customWidth="1"/>
    <col min="12" max="16384" width="9.140625" style="2" customWidth="1"/>
  </cols>
  <sheetData>
    <row r="1" ht="12.75">
      <c r="A1" s="1" t="s">
        <v>7</v>
      </c>
    </row>
    <row r="2" spans="1:16" ht="12.75">
      <c r="A2" s="2" t="s">
        <v>8</v>
      </c>
      <c r="N2" s="4" t="s">
        <v>28</v>
      </c>
      <c r="O2" s="2" t="s">
        <v>28</v>
      </c>
      <c r="P2" s="2" t="s">
        <v>28</v>
      </c>
    </row>
    <row r="3" ht="12.75">
      <c r="N3" s="4"/>
    </row>
    <row r="4" spans="1:16" ht="12.75">
      <c r="A4" s="30" t="s">
        <v>9</v>
      </c>
      <c r="B4" s="31">
        <v>1996</v>
      </c>
      <c r="C4" s="31">
        <v>1997</v>
      </c>
      <c r="D4" s="31">
        <v>1998</v>
      </c>
      <c r="E4" s="31">
        <v>1999</v>
      </c>
      <c r="F4" s="31">
        <v>2000</v>
      </c>
      <c r="G4" s="31">
        <v>2001</v>
      </c>
      <c r="H4" s="31">
        <v>2002</v>
      </c>
      <c r="I4" s="31">
        <v>2003</v>
      </c>
      <c r="J4" s="31">
        <v>2004</v>
      </c>
      <c r="K4" s="31">
        <v>2005</v>
      </c>
      <c r="L4" s="31">
        <v>2006</v>
      </c>
      <c r="M4" s="31">
        <v>2007</v>
      </c>
      <c r="N4" s="31">
        <v>2008</v>
      </c>
      <c r="O4" s="32">
        <v>2009</v>
      </c>
      <c r="P4" s="31">
        <v>2010</v>
      </c>
    </row>
    <row r="5" spans="1:16" ht="12.75">
      <c r="A5" s="33" t="s">
        <v>14</v>
      </c>
      <c r="B5" s="34">
        <v>7.633199478828721</v>
      </c>
      <c r="C5" s="34">
        <v>9.777103267381735</v>
      </c>
      <c r="D5" s="34">
        <v>15.237981652401759</v>
      </c>
      <c r="E5" s="34">
        <v>4.471241560466433</v>
      </c>
      <c r="F5" s="34">
        <v>16.13800915869799</v>
      </c>
      <c r="G5" s="34">
        <v>10.608295549362683</v>
      </c>
      <c r="H5" s="34">
        <v>10.628109223620505</v>
      </c>
      <c r="I5" s="34">
        <v>8.543810130648884</v>
      </c>
      <c r="J5" s="34">
        <v>20.391828378746414</v>
      </c>
      <c r="K5" s="34">
        <v>12.732360958328378</v>
      </c>
      <c r="L5" s="34">
        <v>2.433969954514176</v>
      </c>
      <c r="M5" s="34">
        <v>23.682758046652843</v>
      </c>
      <c r="N5" s="34">
        <v>4.715322900724569</v>
      </c>
      <c r="O5" s="34">
        <v>20.050329515612127</v>
      </c>
      <c r="P5" s="34">
        <v>15.388816398514605</v>
      </c>
    </row>
    <row r="6" spans="1:16" ht="12.75">
      <c r="A6" s="33" t="s">
        <v>10</v>
      </c>
      <c r="B6" s="34">
        <v>25.60805606207486</v>
      </c>
      <c r="C6" s="34">
        <v>29.654174488862946</v>
      </c>
      <c r="D6" s="34">
        <v>16.014334279228343</v>
      </c>
      <c r="E6" s="34">
        <v>17.14179904888805</v>
      </c>
      <c r="F6" s="34">
        <v>24.93027769994741</v>
      </c>
      <c r="G6" s="34">
        <v>23.574946411824193</v>
      </c>
      <c r="H6" s="34">
        <v>24.04377327338544</v>
      </c>
      <c r="I6" s="34">
        <v>13.62583846414131</v>
      </c>
      <c r="J6" s="34">
        <v>23.884426986286105</v>
      </c>
      <c r="K6" s="34">
        <v>16.606168976362774</v>
      </c>
      <c r="L6" s="34">
        <v>7.169911229049903</v>
      </c>
      <c r="M6" s="34">
        <v>25.316241508081696</v>
      </c>
      <c r="N6" s="34">
        <v>28.26600118033729</v>
      </c>
      <c r="O6" s="34">
        <v>33.59836103392506</v>
      </c>
      <c r="P6" s="34">
        <v>28.827882746644306</v>
      </c>
    </row>
    <row r="7" spans="1:16" ht="12.75">
      <c r="A7" s="33" t="s">
        <v>11</v>
      </c>
      <c r="B7" s="34">
        <v>23.107169526766636</v>
      </c>
      <c r="C7" s="34">
        <v>30.687215489179266</v>
      </c>
      <c r="D7" s="34">
        <v>27.462759263518073</v>
      </c>
      <c r="E7" s="34">
        <v>40.257251037369066</v>
      </c>
      <c r="F7" s="34">
        <v>19.998948788229836</v>
      </c>
      <c r="G7" s="34">
        <v>20.725232976661463</v>
      </c>
      <c r="H7" s="34">
        <v>22.20035731935687</v>
      </c>
      <c r="I7" s="34">
        <v>12.636779126664749</v>
      </c>
      <c r="J7" s="34">
        <v>21.4325465602044</v>
      </c>
      <c r="K7" s="34">
        <v>25.23996209337768</v>
      </c>
      <c r="L7" s="34">
        <v>21.65538554243434</v>
      </c>
      <c r="M7" s="34">
        <v>18.77336307170546</v>
      </c>
      <c r="N7" s="34">
        <v>31.576937189264264</v>
      </c>
      <c r="O7" s="34">
        <v>24.055874912122583</v>
      </c>
      <c r="P7" s="34">
        <v>34.57865203662116</v>
      </c>
    </row>
    <row r="8" spans="1:16" ht="12.75">
      <c r="A8" s="33" t="s">
        <v>12</v>
      </c>
      <c r="B8" s="34">
        <v>43.65157493232979</v>
      </c>
      <c r="C8" s="34">
        <v>29.881506754576055</v>
      </c>
      <c r="D8" s="34">
        <v>41.28492480485183</v>
      </c>
      <c r="E8" s="34">
        <v>38.129708353276456</v>
      </c>
      <c r="F8" s="34">
        <v>38.93276435312476</v>
      </c>
      <c r="G8" s="34">
        <v>45.09152506215166</v>
      </c>
      <c r="H8" s="34">
        <v>43.127760183637186</v>
      </c>
      <c r="I8" s="34">
        <v>65.19357227854505</v>
      </c>
      <c r="J8" s="34">
        <v>34.29119807476309</v>
      </c>
      <c r="K8" s="34">
        <v>45.42150797193116</v>
      </c>
      <c r="L8" s="34">
        <v>68.74073327400157</v>
      </c>
      <c r="M8" s="34">
        <v>32.22763737356001</v>
      </c>
      <c r="N8" s="34">
        <v>35.44173872967388</v>
      </c>
      <c r="O8" s="34">
        <v>22.295434538340228</v>
      </c>
      <c r="P8" s="34">
        <v>21.204648818219926</v>
      </c>
    </row>
    <row r="9" spans="1:16" ht="13.5" customHeight="1">
      <c r="A9" s="35" t="s">
        <v>34</v>
      </c>
      <c r="B9" s="36">
        <f>SUM(B5:B8)</f>
        <v>100</v>
      </c>
      <c r="C9" s="36">
        <f aca="true" t="shared" si="0" ref="C9:P9">SUM(C5:C8)</f>
        <v>100</v>
      </c>
      <c r="D9" s="36">
        <f t="shared" si="0"/>
        <v>100</v>
      </c>
      <c r="E9" s="36">
        <f t="shared" si="0"/>
        <v>100</v>
      </c>
      <c r="F9" s="36">
        <f t="shared" si="0"/>
        <v>100</v>
      </c>
      <c r="G9" s="36">
        <f t="shared" si="0"/>
        <v>100</v>
      </c>
      <c r="H9" s="36">
        <f t="shared" si="0"/>
        <v>100</v>
      </c>
      <c r="I9" s="36">
        <f t="shared" si="0"/>
        <v>100</v>
      </c>
      <c r="J9" s="36">
        <f t="shared" si="0"/>
        <v>100</v>
      </c>
      <c r="K9" s="36">
        <f t="shared" si="0"/>
        <v>100</v>
      </c>
      <c r="L9" s="36">
        <f t="shared" si="0"/>
        <v>100</v>
      </c>
      <c r="M9" s="36">
        <f t="shared" si="0"/>
        <v>100</v>
      </c>
      <c r="N9" s="36">
        <f t="shared" si="0"/>
        <v>100</v>
      </c>
      <c r="O9" s="36">
        <f t="shared" si="0"/>
        <v>100</v>
      </c>
      <c r="P9" s="36">
        <f t="shared" si="0"/>
        <v>99.99999999999999</v>
      </c>
    </row>
    <row r="10" ht="12.75">
      <c r="M10" s="11"/>
    </row>
    <row r="11" spans="1:13" ht="12.75">
      <c r="A11" s="1" t="s">
        <v>29</v>
      </c>
      <c r="C11" s="5"/>
      <c r="D11" s="5"/>
      <c r="E11" s="5"/>
      <c r="M11" s="11"/>
    </row>
    <row r="13" spans="2:6" ht="12.75">
      <c r="B13" s="7"/>
      <c r="C13" s="7"/>
      <c r="D13" s="7"/>
      <c r="E13" s="7"/>
      <c r="F13" s="7"/>
    </row>
    <row r="41" spans="2:13" ht="12.75">
      <c r="B41" s="28" t="s">
        <v>36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2:13" ht="12.75">
      <c r="B42" s="28" t="s">
        <v>35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</row>
    <row r="43" spans="1:11" ht="21" customHeight="1">
      <c r="A43" s="39" t="s">
        <v>26</v>
      </c>
      <c r="B43" s="37">
        <v>1996</v>
      </c>
      <c r="C43" s="37">
        <v>1998</v>
      </c>
      <c r="D43" s="37">
        <v>2000</v>
      </c>
      <c r="E43" s="37">
        <v>2002</v>
      </c>
      <c r="F43" s="37">
        <v>2004</v>
      </c>
      <c r="G43" s="37">
        <v>2006</v>
      </c>
      <c r="H43" s="37">
        <v>2007</v>
      </c>
      <c r="I43" s="37">
        <v>2008</v>
      </c>
      <c r="J43" s="37">
        <v>2009</v>
      </c>
      <c r="K43" s="37">
        <v>2010</v>
      </c>
    </row>
    <row r="44" spans="1:11" ht="12.75">
      <c r="A44" s="40" t="s">
        <v>22</v>
      </c>
      <c r="B44" s="38">
        <v>154.484875</v>
      </c>
      <c r="C44" s="38">
        <v>308.394625</v>
      </c>
      <c r="D44" s="38">
        <v>326.609875</v>
      </c>
      <c r="E44" s="38">
        <v>215.0975</v>
      </c>
      <c r="F44" s="38">
        <v>412.701</v>
      </c>
      <c r="G44" s="38">
        <v>49.2584375</v>
      </c>
      <c r="H44" s="38">
        <v>483.52635</v>
      </c>
      <c r="I44" s="38">
        <v>96.73637</v>
      </c>
      <c r="J44" s="38">
        <v>411.40262</v>
      </c>
      <c r="K44" s="38">
        <v>316.05395999999996</v>
      </c>
    </row>
    <row r="45" spans="1:11" ht="12.75">
      <c r="A45" s="40" t="s">
        <v>23</v>
      </c>
      <c r="B45" s="38">
        <v>518.269875</v>
      </c>
      <c r="C45" s="38">
        <v>324.106875</v>
      </c>
      <c r="D45" s="38">
        <v>504.552625</v>
      </c>
      <c r="E45" s="38">
        <v>486.6110625</v>
      </c>
      <c r="F45" s="38">
        <v>483.386125</v>
      </c>
      <c r="G45" s="38">
        <v>145.1039375</v>
      </c>
      <c r="H45" s="38">
        <v>516.8768699999999</v>
      </c>
      <c r="I45" s="38">
        <v>579.8861300000001</v>
      </c>
      <c r="J45" s="38">
        <v>689.3878599999999</v>
      </c>
      <c r="K45" s="38">
        <v>592.0641499999999</v>
      </c>
    </row>
    <row r="46" spans="1:11" ht="12.75">
      <c r="A46" s="40" t="s">
        <v>24</v>
      </c>
      <c r="B46" s="38">
        <v>467.6555625</v>
      </c>
      <c r="C46" s="38">
        <v>555.806375</v>
      </c>
      <c r="D46" s="38">
        <v>404.7496875</v>
      </c>
      <c r="E46" s="38">
        <v>449.303</v>
      </c>
      <c r="F46" s="38">
        <v>433.763625</v>
      </c>
      <c r="G46" s="38">
        <v>438.2595</v>
      </c>
      <c r="H46" s="38">
        <v>383.29217</v>
      </c>
      <c r="I46" s="38">
        <v>647.8110499999998</v>
      </c>
      <c r="J46" s="38">
        <v>493.59039</v>
      </c>
      <c r="K46" s="38">
        <v>710.17287</v>
      </c>
    </row>
    <row r="47" spans="1:11" ht="12.75">
      <c r="A47" s="40" t="s">
        <v>25</v>
      </c>
      <c r="B47" s="38">
        <v>883.4445</v>
      </c>
      <c r="C47" s="38">
        <v>835.5469375</v>
      </c>
      <c r="D47" s="38">
        <v>787.942625</v>
      </c>
      <c r="E47" s="38">
        <v>872.84325</v>
      </c>
      <c r="F47" s="38">
        <v>694.0040625</v>
      </c>
      <c r="G47" s="38">
        <v>1391.168</v>
      </c>
      <c r="H47" s="38">
        <v>657.9855200000001</v>
      </c>
      <c r="I47" s="38">
        <v>727.0987</v>
      </c>
      <c r="J47" s="38">
        <v>457.46880000000004</v>
      </c>
      <c r="K47" s="38">
        <v>435.49893999999995</v>
      </c>
    </row>
    <row r="48" spans="1:11" ht="12.75">
      <c r="A48" s="40" t="s">
        <v>13</v>
      </c>
      <c r="B48" s="38">
        <v>2023.8548125</v>
      </c>
      <c r="C48" s="38">
        <v>2023.8548125</v>
      </c>
      <c r="D48" s="38">
        <v>2023.8548125</v>
      </c>
      <c r="E48" s="38">
        <v>2023.8548125</v>
      </c>
      <c r="F48" s="38">
        <v>2023.8548125</v>
      </c>
      <c r="G48" s="38">
        <v>2023.789875</v>
      </c>
      <c r="H48" s="38">
        <v>2041.6809099999998</v>
      </c>
      <c r="I48" s="38">
        <v>2051.5322499999997</v>
      </c>
      <c r="J48" s="38">
        <v>2051.84967</v>
      </c>
      <c r="K48" s="38">
        <v>2053.7899199999997</v>
      </c>
    </row>
    <row r="49" ht="13.5" thickBot="1"/>
    <row r="50" spans="1:11" ht="24.75" customHeight="1" thickBot="1">
      <c r="A50" s="44" t="s">
        <v>45</v>
      </c>
      <c r="B50" s="45">
        <v>1996</v>
      </c>
      <c r="C50" s="45">
        <v>1998</v>
      </c>
      <c r="D50" s="45">
        <v>2000</v>
      </c>
      <c r="E50" s="45">
        <v>2002</v>
      </c>
      <c r="F50" s="45">
        <v>2004</v>
      </c>
      <c r="G50" s="45">
        <v>2006</v>
      </c>
      <c r="H50" s="45">
        <v>2007</v>
      </c>
      <c r="I50" s="45">
        <v>2008</v>
      </c>
      <c r="J50" s="45">
        <v>2009</v>
      </c>
      <c r="K50" s="46">
        <v>2010</v>
      </c>
    </row>
    <row r="51" spans="1:11" ht="16.5" customHeight="1">
      <c r="A51" s="42" t="s">
        <v>40</v>
      </c>
      <c r="B51" s="43">
        <v>154.484875</v>
      </c>
      <c r="C51" s="43">
        <v>308.394625</v>
      </c>
      <c r="D51" s="43">
        <v>326.609875</v>
      </c>
      <c r="E51" s="43">
        <v>215.0975</v>
      </c>
      <c r="F51" s="43">
        <v>412.701</v>
      </c>
      <c r="G51" s="43">
        <v>49.2584375</v>
      </c>
      <c r="H51" s="43">
        <v>483.52635</v>
      </c>
      <c r="I51" s="43">
        <v>96.73637</v>
      </c>
      <c r="J51" s="43">
        <v>411.40262</v>
      </c>
      <c r="K51" s="43">
        <v>316.05395999999996</v>
      </c>
    </row>
    <row r="52" spans="1:11" ht="16.5" customHeight="1">
      <c r="A52" s="41" t="s">
        <v>41</v>
      </c>
      <c r="B52" s="38">
        <v>518.269875</v>
      </c>
      <c r="C52" s="38">
        <v>324.106875</v>
      </c>
      <c r="D52" s="38">
        <v>504.552625</v>
      </c>
      <c r="E52" s="38">
        <v>486.6110625</v>
      </c>
      <c r="F52" s="38">
        <v>483.386125</v>
      </c>
      <c r="G52" s="38">
        <v>145.1039375</v>
      </c>
      <c r="H52" s="38">
        <v>516.8768699999999</v>
      </c>
      <c r="I52" s="38">
        <v>579.8861300000001</v>
      </c>
      <c r="J52" s="38">
        <v>689.3878599999999</v>
      </c>
      <c r="K52" s="38">
        <v>592.0641499999999</v>
      </c>
    </row>
    <row r="53" spans="1:11" ht="16.5" customHeight="1">
      <c r="A53" s="41" t="s">
        <v>42</v>
      </c>
      <c r="B53" s="38">
        <v>467.6555625</v>
      </c>
      <c r="C53" s="38">
        <v>555.806375</v>
      </c>
      <c r="D53" s="38">
        <v>404.7496875</v>
      </c>
      <c r="E53" s="38">
        <v>449.303</v>
      </c>
      <c r="F53" s="38">
        <v>433.763625</v>
      </c>
      <c r="G53" s="38">
        <v>438.2595</v>
      </c>
      <c r="H53" s="38">
        <v>383.29217</v>
      </c>
      <c r="I53" s="38">
        <v>647.8110499999998</v>
      </c>
      <c r="J53" s="38">
        <v>493.59039</v>
      </c>
      <c r="K53" s="38">
        <v>710.17287</v>
      </c>
    </row>
    <row r="54" spans="1:11" ht="16.5" customHeight="1">
      <c r="A54" s="41" t="s">
        <v>43</v>
      </c>
      <c r="B54" s="38">
        <v>883.4445</v>
      </c>
      <c r="C54" s="38">
        <v>835.5469375</v>
      </c>
      <c r="D54" s="38">
        <v>787.942625</v>
      </c>
      <c r="E54" s="38">
        <v>872.84325</v>
      </c>
      <c r="F54" s="38">
        <v>694.0040625</v>
      </c>
      <c r="G54" s="38">
        <v>1391.168</v>
      </c>
      <c r="H54" s="38">
        <v>657.9855200000001</v>
      </c>
      <c r="I54" s="38">
        <v>727.0987</v>
      </c>
      <c r="J54" s="38">
        <v>457.46880000000004</v>
      </c>
      <c r="K54" s="38">
        <v>435.49893999999995</v>
      </c>
    </row>
    <row r="55" spans="1:11" ht="16.5" customHeight="1">
      <c r="A55" s="41" t="s">
        <v>44</v>
      </c>
      <c r="B55" s="38">
        <v>2023.8548125</v>
      </c>
      <c r="C55" s="38">
        <v>2023.8548125</v>
      </c>
      <c r="D55" s="38">
        <v>2023.8548125</v>
      </c>
      <c r="E55" s="38">
        <v>2023.8548125</v>
      </c>
      <c r="F55" s="38">
        <v>2023.8548125</v>
      </c>
      <c r="G55" s="38">
        <v>2023.789875</v>
      </c>
      <c r="H55" s="38">
        <v>2041.6809099999998</v>
      </c>
      <c r="I55" s="38">
        <v>2051.5322499999997</v>
      </c>
      <c r="J55" s="38">
        <v>2051.84967</v>
      </c>
      <c r="K55" s="38">
        <v>2053.7899199999997</v>
      </c>
    </row>
  </sheetData>
  <sheetProtection/>
  <printOptions/>
  <pageMargins left="0.75" right="0.32" top="0.51" bottom="0.49" header="0.32" footer="0.33"/>
  <pageSetup fitToHeight="1" fitToWidth="1" horizontalDpi="600" verticalDpi="600" orientation="portrait" paperSize="9" scale="82" r:id="rId2"/>
  <headerFooter alignWithMargins="0">
    <oddHeader>&amp;C&amp;F&amp;R&amp;D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zoomScalePageLayoutView="0" workbookViewId="0" topLeftCell="A1">
      <selection activeCell="F44" sqref="F44"/>
    </sheetView>
  </sheetViews>
  <sheetFormatPr defaultColWidth="9.140625" defaultRowHeight="15"/>
  <cols>
    <col min="1" max="1" width="17.28125" style="2" customWidth="1"/>
    <col min="2" max="5" width="9.57421875" style="2" bestFit="1" customWidth="1"/>
    <col min="6" max="6" width="9.140625" style="2" customWidth="1"/>
    <col min="7" max="9" width="9.57421875" style="2" bestFit="1" customWidth="1"/>
    <col min="10" max="16384" width="9.140625" style="2" customWidth="1"/>
  </cols>
  <sheetData>
    <row r="1" spans="1:16" ht="12.75">
      <c r="A1" s="1" t="s">
        <v>6</v>
      </c>
      <c r="B1" s="3">
        <v>1996</v>
      </c>
      <c r="C1" s="3">
        <v>1997</v>
      </c>
      <c r="D1" s="3">
        <v>1998</v>
      </c>
      <c r="E1" s="3">
        <v>1999</v>
      </c>
      <c r="F1" s="3">
        <v>2000</v>
      </c>
      <c r="G1" s="3">
        <v>2001</v>
      </c>
      <c r="H1" s="3">
        <v>2002</v>
      </c>
      <c r="I1" s="3">
        <v>2003</v>
      </c>
      <c r="J1" s="3">
        <v>2004</v>
      </c>
      <c r="K1" s="3">
        <v>2005</v>
      </c>
      <c r="L1" s="3">
        <v>2006</v>
      </c>
      <c r="M1" s="12">
        <v>2007</v>
      </c>
      <c r="N1" s="3">
        <v>2008</v>
      </c>
      <c r="O1" s="1">
        <v>2009</v>
      </c>
      <c r="P1" s="3">
        <v>2010</v>
      </c>
    </row>
    <row r="2" spans="1:15" ht="12.75">
      <c r="A2" s="4" t="s">
        <v>0</v>
      </c>
      <c r="F2" s="4"/>
      <c r="O2" s="1"/>
    </row>
    <row r="3" spans="1:16" ht="12.75">
      <c r="A3" s="2" t="s">
        <v>9</v>
      </c>
      <c r="G3" s="3"/>
      <c r="H3" s="3"/>
      <c r="I3" s="3"/>
      <c r="J3" s="3">
        <v>2004</v>
      </c>
      <c r="K3" s="3">
        <v>2005</v>
      </c>
      <c r="L3" s="3">
        <v>2006</v>
      </c>
      <c r="M3" s="12">
        <v>2007</v>
      </c>
      <c r="N3" s="3">
        <v>2008</v>
      </c>
      <c r="O3" s="1">
        <v>2009</v>
      </c>
      <c r="P3" s="3">
        <v>2010</v>
      </c>
    </row>
    <row r="4" spans="1:16" ht="12.75">
      <c r="A4" s="4" t="s">
        <v>1</v>
      </c>
      <c r="G4" s="5"/>
      <c r="H4" s="5"/>
      <c r="I4" s="5"/>
      <c r="J4" s="5">
        <v>2.025584657580135</v>
      </c>
      <c r="K4" s="5">
        <v>24.68930787397966</v>
      </c>
      <c r="L4" s="5">
        <v>0.2048959981471919</v>
      </c>
      <c r="M4" s="5">
        <v>40.31714157392805</v>
      </c>
      <c r="N4" s="5">
        <v>21.739564951435586</v>
      </c>
      <c r="O4" s="5">
        <v>34.714530781405934</v>
      </c>
      <c r="P4" s="5">
        <v>38.89595077548345</v>
      </c>
    </row>
    <row r="5" spans="1:16" ht="12.75">
      <c r="A5" s="4" t="s">
        <v>2</v>
      </c>
      <c r="G5" s="5"/>
      <c r="H5" s="5"/>
      <c r="I5" s="5"/>
      <c r="J5" s="5">
        <v>49.33595042187468</v>
      </c>
      <c r="K5" s="5">
        <v>18.00594227810972</v>
      </c>
      <c r="L5" s="5">
        <v>31.752763555453672</v>
      </c>
      <c r="M5" s="5">
        <v>14.645399958257038</v>
      </c>
      <c r="N5" s="5">
        <v>31.226801582698215</v>
      </c>
      <c r="O5" s="5">
        <v>19.332767474456197</v>
      </c>
      <c r="P5" s="5">
        <v>15.08416824397099</v>
      </c>
    </row>
    <row r="6" spans="1:16" ht="12.75">
      <c r="A6" s="4" t="s">
        <v>3</v>
      </c>
      <c r="G6" s="5"/>
      <c r="H6" s="5"/>
      <c r="I6" s="5"/>
      <c r="J6" s="5">
        <v>20.134602097858174</v>
      </c>
      <c r="K6" s="5">
        <v>18.919895345009465</v>
      </c>
      <c r="L6" s="5">
        <v>17.99251077949102</v>
      </c>
      <c r="M6" s="5">
        <v>13.588120509404092</v>
      </c>
      <c r="N6" s="5">
        <v>21.48115139284535</v>
      </c>
      <c r="O6" s="5">
        <v>18.385685281884463</v>
      </c>
      <c r="P6" s="5">
        <v>25.062028394650593</v>
      </c>
    </row>
    <row r="7" spans="1:16" ht="12.75">
      <c r="A7" s="4" t="s">
        <v>4</v>
      </c>
      <c r="G7" s="5"/>
      <c r="H7" s="5"/>
      <c r="I7" s="5"/>
      <c r="J7" s="5">
        <v>21.3133387768775</v>
      </c>
      <c r="K7" s="5">
        <v>28.73343537917561</v>
      </c>
      <c r="L7" s="5">
        <v>39.81375969976946</v>
      </c>
      <c r="M7" s="5">
        <v>24.5283020584123</v>
      </c>
      <c r="N7" s="5">
        <v>25.056034475423417</v>
      </c>
      <c r="O7" s="5">
        <v>24.217369328026052</v>
      </c>
      <c r="P7" s="5">
        <v>18.992091619635307</v>
      </c>
    </row>
    <row r="8" spans="1:16" ht="12.75">
      <c r="A8" s="4" t="s">
        <v>5</v>
      </c>
      <c r="G8" s="5"/>
      <c r="H8" s="5"/>
      <c r="I8" s="5"/>
      <c r="J8" s="5">
        <v>7.190524045809518</v>
      </c>
      <c r="K8" s="5">
        <v>9.651419123725544</v>
      </c>
      <c r="L8" s="5">
        <v>10.236069967138652</v>
      </c>
      <c r="M8" s="5">
        <v>6.9210358999985235</v>
      </c>
      <c r="N8" s="5">
        <v>0.49644759759742546</v>
      </c>
      <c r="O8" s="5">
        <v>3.34964713422736</v>
      </c>
      <c r="P8" s="29">
        <v>1.965760966259645</v>
      </c>
    </row>
    <row r="9" spans="10:20" ht="12.75">
      <c r="J9" s="6"/>
      <c r="M9" s="11"/>
      <c r="P9" s="28" t="s">
        <v>39</v>
      </c>
      <c r="Q9" s="28"/>
      <c r="R9" s="28"/>
      <c r="S9" s="28"/>
      <c r="T9" s="28"/>
    </row>
    <row r="10" spans="2:20" ht="12.75">
      <c r="B10" s="7"/>
      <c r="C10" s="7"/>
      <c r="D10" s="7"/>
      <c r="E10" s="7"/>
      <c r="F10" s="7"/>
      <c r="P10" s="28" t="s">
        <v>38</v>
      </c>
      <c r="Q10" s="28"/>
      <c r="R10" s="28"/>
      <c r="S10" s="28"/>
      <c r="T10" s="28"/>
    </row>
    <row r="12" spans="13:18" ht="12.75">
      <c r="M12" s="28" t="s">
        <v>37</v>
      </c>
      <c r="N12" s="28"/>
      <c r="O12" s="28"/>
      <c r="P12" s="28"/>
      <c r="Q12" s="28"/>
      <c r="R12" s="28"/>
    </row>
    <row r="25" ht="12.75">
      <c r="N25" s="2">
        <v>2</v>
      </c>
    </row>
  </sheetData>
  <sheetProtection/>
  <printOptions/>
  <pageMargins left="0.75" right="0.32" top="0.51" bottom="0.49" header="0.32" footer="0.33"/>
  <pageSetup fitToHeight="1" fitToWidth="1" horizontalDpi="600" verticalDpi="600" orientation="portrait" paperSize="9" scale="82" r:id="rId2"/>
  <headerFooter alignWithMargins="0">
    <oddHeader>&amp;C&amp;F&amp;R&amp;D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87"/>
  <sheetViews>
    <sheetView zoomScalePageLayoutView="0" workbookViewId="0" topLeftCell="A1">
      <selection activeCell="A1" sqref="A1"/>
    </sheetView>
  </sheetViews>
  <sheetFormatPr defaultColWidth="8.00390625" defaultRowHeight="15"/>
  <cols>
    <col min="1" max="2" width="8.00390625" style="13" customWidth="1"/>
    <col min="3" max="16" width="8.00390625" style="14" customWidth="1"/>
    <col min="17" max="16384" width="8.00390625" style="13" customWidth="1"/>
  </cols>
  <sheetData>
    <row r="1" ht="12.75">
      <c r="B1" s="13" t="s">
        <v>30</v>
      </c>
    </row>
    <row r="5" spans="2:17" ht="12.75">
      <c r="B5" s="25" t="s">
        <v>27</v>
      </c>
      <c r="C5" s="26">
        <v>1996</v>
      </c>
      <c r="D5" s="26">
        <v>1997</v>
      </c>
      <c r="E5" s="26">
        <v>1998</v>
      </c>
      <c r="F5" s="26">
        <v>1999</v>
      </c>
      <c r="G5" s="26">
        <v>2000</v>
      </c>
      <c r="H5" s="26">
        <v>2001</v>
      </c>
      <c r="I5" s="26">
        <v>2002</v>
      </c>
      <c r="J5" s="26">
        <v>2003</v>
      </c>
      <c r="K5" s="26">
        <v>2004</v>
      </c>
      <c r="L5" s="26">
        <v>2005</v>
      </c>
      <c r="M5" s="26">
        <v>2006</v>
      </c>
      <c r="N5" s="26">
        <v>2007</v>
      </c>
      <c r="O5" s="26">
        <v>2008</v>
      </c>
      <c r="P5" s="26">
        <v>2009</v>
      </c>
      <c r="Q5" s="26">
        <v>2010</v>
      </c>
    </row>
    <row r="6" spans="2:17" ht="12.75">
      <c r="B6" s="25" t="s">
        <v>15</v>
      </c>
      <c r="C6" s="27">
        <v>155</v>
      </c>
      <c r="D6" s="27">
        <v>186</v>
      </c>
      <c r="E6" s="27">
        <v>202</v>
      </c>
      <c r="F6" s="27">
        <v>263</v>
      </c>
      <c r="G6" s="27">
        <v>279</v>
      </c>
      <c r="H6" s="27">
        <v>281</v>
      </c>
      <c r="I6" s="27">
        <v>283</v>
      </c>
      <c r="J6" s="27">
        <v>280</v>
      </c>
      <c r="K6" s="27">
        <v>275</v>
      </c>
      <c r="L6" s="27">
        <v>281</v>
      </c>
      <c r="M6" s="27">
        <v>283</v>
      </c>
      <c r="N6" s="27">
        <v>282</v>
      </c>
      <c r="O6" s="27">
        <v>280</v>
      </c>
      <c r="P6" s="27">
        <v>272</v>
      </c>
      <c r="Q6" s="27">
        <v>263</v>
      </c>
    </row>
    <row r="7" spans="2:17" ht="12.75">
      <c r="B7" s="25" t="s">
        <v>16</v>
      </c>
      <c r="C7" s="27">
        <v>14874.103225806452</v>
      </c>
      <c r="D7" s="27">
        <v>14296.317204301075</v>
      </c>
      <c r="E7" s="27">
        <v>15185.168316831683</v>
      </c>
      <c r="F7" s="27">
        <v>16920.604562737644</v>
      </c>
      <c r="G7" s="27">
        <v>16039.480286738351</v>
      </c>
      <c r="H7" s="27">
        <v>18166.53024911032</v>
      </c>
      <c r="I7" s="27">
        <v>16140.830388692579</v>
      </c>
      <c r="J7" s="27">
        <v>22967.303571428572</v>
      </c>
      <c r="K7" s="27">
        <v>13333.105454545455</v>
      </c>
      <c r="L7" s="27">
        <v>16793.637010676157</v>
      </c>
      <c r="M7" s="27">
        <v>25514.43816254417</v>
      </c>
      <c r="N7" s="27">
        <v>13327.978723404256</v>
      </c>
      <c r="O7" s="27">
        <v>15888.942857142858</v>
      </c>
      <c r="P7" s="27">
        <v>10804.867647058823</v>
      </c>
      <c r="Q7" s="27">
        <v>15322.140684410646</v>
      </c>
    </row>
    <row r="8" spans="2:17" ht="12.75">
      <c r="B8" s="25" t="s">
        <v>17</v>
      </c>
      <c r="C8" s="27">
        <v>7337.8</v>
      </c>
      <c r="D8" s="27">
        <v>4909</v>
      </c>
      <c r="E8" s="27">
        <v>4399.7</v>
      </c>
      <c r="F8" s="27">
        <v>6779</v>
      </c>
      <c r="G8" s="27">
        <v>5155.2</v>
      </c>
      <c r="H8" s="27">
        <v>5913</v>
      </c>
      <c r="I8" s="27">
        <v>4746</v>
      </c>
      <c r="J8" s="27">
        <v>7229.6</v>
      </c>
      <c r="K8" s="27">
        <v>4394.2</v>
      </c>
      <c r="L8" s="27">
        <v>4767</v>
      </c>
      <c r="M8" s="27">
        <v>12552.4</v>
      </c>
      <c r="N8" s="27">
        <v>3477.1</v>
      </c>
      <c r="O8" s="27">
        <v>6477.1</v>
      </c>
      <c r="P8" s="27">
        <v>3152.7</v>
      </c>
      <c r="Q8" s="27">
        <v>4928.2</v>
      </c>
    </row>
    <row r="9" spans="2:17" ht="12.75">
      <c r="B9" s="25" t="s">
        <v>18</v>
      </c>
      <c r="C9" s="27">
        <v>23865.6</v>
      </c>
      <c r="D9" s="27">
        <v>24040</v>
      </c>
      <c r="E9" s="27">
        <v>26534</v>
      </c>
      <c r="F9" s="27">
        <v>26220.2</v>
      </c>
      <c r="G9" s="27">
        <v>29374.4</v>
      </c>
      <c r="H9" s="27">
        <v>30947</v>
      </c>
      <c r="I9" s="27">
        <v>28632.4</v>
      </c>
      <c r="J9" s="27">
        <v>38303.5</v>
      </c>
      <c r="K9" s="27">
        <v>24783</v>
      </c>
      <c r="L9" s="27">
        <v>28447</v>
      </c>
      <c r="M9" s="27">
        <v>37593.6</v>
      </c>
      <c r="N9" s="27">
        <v>25002.9</v>
      </c>
      <c r="O9" s="27">
        <v>25027.6</v>
      </c>
      <c r="P9" s="27">
        <v>19574.9</v>
      </c>
      <c r="Q9" s="27">
        <v>24474.8</v>
      </c>
    </row>
    <row r="10" spans="2:17" ht="12.75">
      <c r="B10" s="25" t="s">
        <v>31</v>
      </c>
      <c r="C10" s="26">
        <v>16527.8</v>
      </c>
      <c r="D10" s="26">
        <v>19131</v>
      </c>
      <c r="E10" s="26">
        <v>22134.3</v>
      </c>
      <c r="F10" s="26">
        <v>19441.2</v>
      </c>
      <c r="G10" s="26">
        <v>24219.2</v>
      </c>
      <c r="H10" s="26">
        <v>25034</v>
      </c>
      <c r="I10" s="26">
        <v>23886.4</v>
      </c>
      <c r="J10" s="26">
        <v>31073.9</v>
      </c>
      <c r="K10" s="26">
        <v>20388.8</v>
      </c>
      <c r="L10" s="26">
        <v>23680</v>
      </c>
      <c r="M10" s="26">
        <v>25041.2</v>
      </c>
      <c r="N10" s="26">
        <v>21525.8</v>
      </c>
      <c r="O10" s="26">
        <v>18550.5</v>
      </c>
      <c r="P10" s="26">
        <v>16422.2</v>
      </c>
      <c r="Q10" s="26">
        <v>19546.6</v>
      </c>
    </row>
    <row r="11" spans="2:17" ht="12.75">
      <c r="B11" s="25" t="s">
        <v>19</v>
      </c>
      <c r="C11" s="27">
        <v>8991.496774193547</v>
      </c>
      <c r="D11" s="27">
        <v>9743.682795698925</v>
      </c>
      <c r="E11" s="27">
        <v>11348.831683168317</v>
      </c>
      <c r="F11" s="27">
        <v>9299.595437262356</v>
      </c>
      <c r="G11" s="27">
        <v>13334.91971326165</v>
      </c>
      <c r="H11" s="27">
        <v>12780.469750889679</v>
      </c>
      <c r="I11" s="27">
        <v>12491.569611307426</v>
      </c>
      <c r="J11" s="27">
        <v>15336.196428571428</v>
      </c>
      <c r="K11" s="27">
        <v>11449.894545454545</v>
      </c>
      <c r="L11" s="27">
        <v>11653.362989323843</v>
      </c>
      <c r="M11" s="27">
        <v>12079.161837455842</v>
      </c>
      <c r="N11" s="27">
        <v>11674.921276595745</v>
      </c>
      <c r="O11" s="27">
        <v>9138.65714285714</v>
      </c>
      <c r="P11" s="27">
        <v>8770.032352941178</v>
      </c>
      <c r="Q11" s="27">
        <v>9152.659315589357</v>
      </c>
    </row>
    <row r="12" spans="2:17" ht="12.75">
      <c r="B12" s="25" t="s">
        <v>20</v>
      </c>
      <c r="C12" s="26">
        <v>7536.303225806451</v>
      </c>
      <c r="D12" s="26">
        <v>9387.317204301075</v>
      </c>
      <c r="E12" s="26">
        <v>10785.468316831684</v>
      </c>
      <c r="F12" s="26">
        <v>10141.604562737644</v>
      </c>
      <c r="G12" s="26">
        <v>10884.28028673835</v>
      </c>
      <c r="H12" s="26">
        <v>12253.530249110321</v>
      </c>
      <c r="I12" s="26">
        <v>11394.830388692579</v>
      </c>
      <c r="J12" s="26">
        <v>15737.703571428572</v>
      </c>
      <c r="K12" s="26">
        <v>8938.905454545456</v>
      </c>
      <c r="L12" s="26">
        <v>12026.637010676157</v>
      </c>
      <c r="M12" s="26">
        <v>12962.038162544171</v>
      </c>
      <c r="N12" s="26">
        <v>9850.878723404256</v>
      </c>
      <c r="O12" s="26">
        <v>9411.842857142858</v>
      </c>
      <c r="P12" s="26">
        <v>7652.167647058823</v>
      </c>
      <c r="Q12" s="26">
        <v>10393.940684410645</v>
      </c>
    </row>
    <row r="13" spans="2:17" ht="12.75">
      <c r="B13" s="18" t="s">
        <v>21</v>
      </c>
      <c r="C13" s="19"/>
      <c r="D13" s="19"/>
      <c r="E13" s="19"/>
      <c r="F13" s="17"/>
      <c r="G13" s="17">
        <v>15463.13471928304</v>
      </c>
      <c r="H13" s="17">
        <v>16121.620123943814</v>
      </c>
      <c r="I13" s="17">
        <v>16490.522760822118</v>
      </c>
      <c r="J13" s="17">
        <v>18046.949811741495</v>
      </c>
      <c r="K13" s="17">
        <v>17329.449990103058</v>
      </c>
      <c r="L13" s="17">
        <v>17480.281334890617</v>
      </c>
      <c r="M13" s="17">
        <v>18949.86291757739</v>
      </c>
      <c r="N13" s="17">
        <v>18387.292584519724</v>
      </c>
      <c r="O13" s="17">
        <v>16971.62044166258</v>
      </c>
      <c r="P13" s="17">
        <v>16465.972880165253</v>
      </c>
      <c r="Q13" s="17">
        <v>16171.673614912148</v>
      </c>
    </row>
    <row r="14" spans="2:17" ht="12.75">
      <c r="B14" s="25" t="s">
        <v>32</v>
      </c>
      <c r="C14" s="27">
        <v>18000</v>
      </c>
      <c r="D14" s="27">
        <v>18000</v>
      </c>
      <c r="E14" s="27">
        <v>18000</v>
      </c>
      <c r="F14" s="27">
        <v>18000</v>
      </c>
      <c r="G14" s="27">
        <v>18000</v>
      </c>
      <c r="H14" s="27">
        <v>18000</v>
      </c>
      <c r="I14" s="27">
        <v>18000</v>
      </c>
      <c r="J14" s="27">
        <v>18000</v>
      </c>
      <c r="K14" s="27">
        <v>18000</v>
      </c>
      <c r="L14" s="27">
        <v>18000</v>
      </c>
      <c r="M14" s="27">
        <v>18000</v>
      </c>
      <c r="N14" s="27">
        <v>18000</v>
      </c>
      <c r="O14" s="27">
        <v>18000</v>
      </c>
      <c r="P14" s="27">
        <v>18000</v>
      </c>
      <c r="Q14" s="27">
        <v>18000</v>
      </c>
    </row>
    <row r="15" spans="2:17" ht="12.75">
      <c r="B15" s="25" t="s">
        <v>33</v>
      </c>
      <c r="C15" s="27">
        <v>6000</v>
      </c>
      <c r="D15" s="27">
        <v>6000</v>
      </c>
      <c r="E15" s="27">
        <v>6000</v>
      </c>
      <c r="F15" s="27">
        <v>6000</v>
      </c>
      <c r="G15" s="27">
        <v>6000</v>
      </c>
      <c r="H15" s="27">
        <v>6000</v>
      </c>
      <c r="I15" s="27">
        <v>6000</v>
      </c>
      <c r="J15" s="27">
        <v>6000</v>
      </c>
      <c r="K15" s="27">
        <v>6000</v>
      </c>
      <c r="L15" s="27">
        <v>6000</v>
      </c>
      <c r="M15" s="27">
        <v>6000</v>
      </c>
      <c r="N15" s="27">
        <v>6000</v>
      </c>
      <c r="O15" s="27">
        <v>6000</v>
      </c>
      <c r="P15" s="27">
        <v>6000</v>
      </c>
      <c r="Q15" s="27">
        <v>6000</v>
      </c>
    </row>
    <row r="42" spans="24:40" ht="12.75">
      <c r="X42" s="16"/>
      <c r="AF42" s="16"/>
      <c r="AN42" s="16"/>
    </row>
    <row r="43" spans="24:40" ht="12.75">
      <c r="X43" s="16"/>
      <c r="AF43" s="16"/>
      <c r="AN43" s="16"/>
    </row>
    <row r="44" spans="24:40" ht="12.75">
      <c r="X44" s="16"/>
      <c r="AF44" s="16"/>
      <c r="AN44" s="16"/>
    </row>
    <row r="45" spans="24:40" ht="12.75">
      <c r="X45" s="16"/>
      <c r="AF45" s="16"/>
      <c r="AN45" s="16"/>
    </row>
    <row r="46" spans="24:40" ht="12.75">
      <c r="X46" s="16"/>
      <c r="AF46" s="16"/>
      <c r="AN46" s="16"/>
    </row>
    <row r="47" spans="13:40" ht="12.75">
      <c r="M47" s="20"/>
      <c r="X47" s="16"/>
      <c r="AF47" s="16"/>
      <c r="AN47" s="16"/>
    </row>
    <row r="48" spans="12:15" ht="12.75">
      <c r="L48" s="13"/>
      <c r="N48" s="13"/>
      <c r="O48" s="13"/>
    </row>
    <row r="49" spans="1:15" ht="12.75">
      <c r="A49" s="14"/>
      <c r="L49" s="13"/>
      <c r="N49" s="13"/>
      <c r="O49" s="13"/>
    </row>
    <row r="50" spans="1:15" ht="12.75">
      <c r="A50" s="14"/>
      <c r="B50" s="14"/>
      <c r="E50" s="21"/>
      <c r="L50" s="13"/>
      <c r="N50" s="13"/>
      <c r="O50" s="13"/>
    </row>
    <row r="51" spans="1:40" ht="12.75">
      <c r="A51" s="14"/>
      <c r="B51" s="14"/>
      <c r="E51" s="21"/>
      <c r="L51" s="13"/>
      <c r="N51" s="13"/>
      <c r="O51" s="13"/>
      <c r="X51" s="16"/>
      <c r="AF51" s="16"/>
      <c r="AN51" s="16"/>
    </row>
    <row r="52" spans="1:40" ht="12.75">
      <c r="A52" s="14"/>
      <c r="B52" s="14"/>
      <c r="E52" s="21"/>
      <c r="L52" s="13"/>
      <c r="N52" s="13"/>
      <c r="O52" s="13"/>
      <c r="X52" s="16"/>
      <c r="AF52" s="16"/>
      <c r="AN52" s="16"/>
    </row>
    <row r="53" spans="1:40" ht="12.75">
      <c r="A53" s="14"/>
      <c r="B53" s="14"/>
      <c r="E53" s="21"/>
      <c r="L53" s="13"/>
      <c r="N53" s="13"/>
      <c r="O53" s="13"/>
      <c r="X53" s="16"/>
      <c r="AF53" s="16"/>
      <c r="AN53" s="16"/>
    </row>
    <row r="54" spans="1:40" ht="12.75">
      <c r="A54" s="14"/>
      <c r="B54" s="14"/>
      <c r="E54" s="21"/>
      <c r="L54" s="13"/>
      <c r="N54" s="13"/>
      <c r="O54" s="13"/>
      <c r="X54" s="16"/>
      <c r="AF54" s="16"/>
      <c r="AN54" s="16"/>
    </row>
    <row r="55" spans="1:40" ht="12.75">
      <c r="A55" s="14"/>
      <c r="B55" s="14"/>
      <c r="E55" s="21"/>
      <c r="L55" s="13"/>
      <c r="N55" s="13"/>
      <c r="O55" s="13"/>
      <c r="X55" s="16"/>
      <c r="AF55" s="16"/>
      <c r="AN55" s="16"/>
    </row>
    <row r="56" spans="1:40" ht="12.75">
      <c r="A56" s="14"/>
      <c r="B56" s="14"/>
      <c r="E56" s="21"/>
      <c r="X56" s="16"/>
      <c r="AF56" s="16"/>
      <c r="AN56" s="16"/>
    </row>
    <row r="57" spans="1:5" ht="12.75">
      <c r="A57" s="14"/>
      <c r="B57" s="14"/>
      <c r="E57" s="21"/>
    </row>
    <row r="58" spans="1:5" ht="12.75">
      <c r="A58" s="14"/>
      <c r="B58" s="14"/>
      <c r="E58" s="21"/>
    </row>
    <row r="59" spans="1:5" ht="12.75">
      <c r="A59" s="14"/>
      <c r="B59" s="14"/>
      <c r="E59" s="21"/>
    </row>
    <row r="60" spans="1:5" ht="12.75">
      <c r="A60" s="14"/>
      <c r="B60" s="14"/>
      <c r="E60" s="21"/>
    </row>
    <row r="61" spans="1:49" ht="12.75">
      <c r="A61" s="14"/>
      <c r="B61" s="14"/>
      <c r="E61" s="21"/>
      <c r="P61" s="15"/>
      <c r="Q61" s="16"/>
      <c r="T61" s="16"/>
      <c r="W61" s="16"/>
      <c r="AJ61" s="16"/>
      <c r="AW61" s="16"/>
    </row>
    <row r="62" spans="1:49" ht="12.75">
      <c r="A62" s="14"/>
      <c r="B62" s="14"/>
      <c r="E62" s="21"/>
      <c r="P62" s="15"/>
      <c r="Q62" s="16"/>
      <c r="T62" s="16"/>
      <c r="W62" s="16"/>
      <c r="AJ62" s="16"/>
      <c r="AW62" s="16"/>
    </row>
    <row r="63" spans="1:49" ht="12.75">
      <c r="A63" s="14"/>
      <c r="B63" s="14"/>
      <c r="E63" s="21"/>
      <c r="P63" s="15"/>
      <c r="Q63" s="16"/>
      <c r="T63" s="16"/>
      <c r="W63" s="16"/>
      <c r="AJ63" s="16"/>
      <c r="AW63" s="16"/>
    </row>
    <row r="64" spans="1:49" ht="12.75">
      <c r="A64" s="14"/>
      <c r="B64" s="14"/>
      <c r="E64" s="21"/>
      <c r="P64" s="15"/>
      <c r="Q64" s="16"/>
      <c r="T64" s="16"/>
      <c r="W64" s="16"/>
      <c r="AJ64" s="16"/>
      <c r="AW64" s="16"/>
    </row>
    <row r="65" spans="1:49" ht="12.75">
      <c r="A65" s="14"/>
      <c r="B65" s="14"/>
      <c r="E65" s="21"/>
      <c r="J65" s="15"/>
      <c r="P65" s="15"/>
      <c r="Q65" s="16"/>
      <c r="T65" s="16"/>
      <c r="W65" s="16"/>
      <c r="AJ65" s="16"/>
      <c r="AW65" s="16"/>
    </row>
    <row r="66" spans="1:49" ht="12.75">
      <c r="A66" s="14"/>
      <c r="B66" s="14"/>
      <c r="E66" s="21"/>
      <c r="P66" s="15"/>
      <c r="Q66" s="16"/>
      <c r="T66" s="16"/>
      <c r="W66" s="16"/>
      <c r="AJ66" s="16"/>
      <c r="AW66" s="16"/>
    </row>
    <row r="67" spans="1:5" ht="12.75">
      <c r="A67" s="14"/>
      <c r="B67" s="14"/>
      <c r="E67" s="21"/>
    </row>
    <row r="68" spans="1:5" ht="12.75">
      <c r="A68" s="14"/>
      <c r="B68" s="14"/>
      <c r="E68" s="21"/>
    </row>
    <row r="69" spans="1:5" ht="12.75">
      <c r="A69" s="14"/>
      <c r="B69" s="14"/>
      <c r="E69" s="21"/>
    </row>
    <row r="70" spans="1:13" ht="12.75">
      <c r="A70" s="14"/>
      <c r="C70" s="8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4" ht="12.75">
      <c r="A71" s="14"/>
      <c r="B71" s="22"/>
      <c r="C71" s="23"/>
      <c r="D71" s="22"/>
      <c r="E71" s="22"/>
      <c r="F71" s="22"/>
      <c r="G71" s="22"/>
      <c r="H71" s="22"/>
      <c r="I71" s="22"/>
      <c r="J71" s="22"/>
      <c r="K71" s="23"/>
      <c r="L71" s="22"/>
      <c r="M71" s="22"/>
      <c r="N71" s="24"/>
    </row>
    <row r="72" spans="1:26" ht="12.75">
      <c r="A72" s="14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Z72" s="13">
        <f>SUM(Z60:Z67)-Z69-Z70</f>
        <v>0</v>
      </c>
    </row>
    <row r="73" spans="1:26" ht="12.75">
      <c r="A73" s="14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Z73" s="14"/>
    </row>
    <row r="74" spans="1:26" ht="12.75">
      <c r="A74" s="14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2.75">
      <c r="A75" s="14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2.75">
      <c r="A76" s="14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14" ht="12.75">
      <c r="A77" s="14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</row>
    <row r="78" spans="1:14" ht="12.75">
      <c r="A78" s="14"/>
      <c r="B78" s="9"/>
      <c r="C78" s="8"/>
      <c r="D78" s="8"/>
      <c r="E78" s="8"/>
      <c r="F78" s="10"/>
      <c r="G78" s="10"/>
      <c r="H78" s="10"/>
      <c r="I78" s="10"/>
      <c r="J78" s="10"/>
      <c r="K78" s="10"/>
      <c r="L78" s="10"/>
      <c r="M78" s="10"/>
      <c r="N78" s="10"/>
    </row>
    <row r="79" spans="1:5" ht="12.75">
      <c r="A79" s="14"/>
      <c r="B79" s="14"/>
      <c r="E79" s="21"/>
    </row>
    <row r="80" spans="1:5" ht="12.75">
      <c r="A80" s="14"/>
      <c r="B80" s="14"/>
      <c r="E80" s="21"/>
    </row>
    <row r="81" spans="1:5" ht="12.75">
      <c r="A81" s="14"/>
      <c r="B81" s="14"/>
      <c r="E81" s="21"/>
    </row>
    <row r="82" spans="1:5" ht="12.75">
      <c r="A82" s="14"/>
      <c r="B82" s="14"/>
      <c r="E82" s="21"/>
    </row>
    <row r="83" spans="1:5" ht="12.75">
      <c r="A83" s="14"/>
      <c r="B83" s="14"/>
      <c r="E83" s="21"/>
    </row>
    <row r="84" spans="1:5" ht="12.75">
      <c r="A84" s="14"/>
      <c r="B84" s="14"/>
      <c r="E84" s="21"/>
    </row>
    <row r="85" spans="1:5" ht="12.75">
      <c r="A85" s="14"/>
      <c r="B85" s="14"/>
      <c r="E85" s="21"/>
    </row>
    <row r="86" spans="1:5" ht="12.75">
      <c r="A86" s="14"/>
      <c r="B86" s="14"/>
      <c r="E86" s="21"/>
    </row>
    <row r="87" spans="1:2" ht="12.75">
      <c r="A87" s="14"/>
      <c r="B87" s="1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de Leeuw</dc:creator>
  <cp:keywords/>
  <dc:description/>
  <cp:lastModifiedBy>Carsten Iversen</cp:lastModifiedBy>
  <dcterms:created xsi:type="dcterms:W3CDTF">2009-01-14T12:07:00Z</dcterms:created>
  <dcterms:modified xsi:type="dcterms:W3CDTF">2013-11-12T14:41:35Z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1758373781</vt:i4>
  </property>
  <property fmtid="{D5CDD505-2E9C-101B-9397-08002B2CF9AE}" pid="3" name="_NewReviewCycle">
    <vt:lpwstr/>
  </property>
  <property fmtid="{D5CDD505-2E9C-101B-9397-08002B2CF9AE}" pid="4" name="_EmailSubject">
    <vt:lpwstr>CSI005 aot40 for crops and forest maps</vt:lpwstr>
  </property>
  <property fmtid="{D5CDD505-2E9C-101B-9397-08002B2CF9AE}" pid="5" name="_AuthorEmail">
    <vt:lpwstr>Peder.Gabrielsen@eea.europa.eu</vt:lpwstr>
  </property>
  <property fmtid="{D5CDD505-2E9C-101B-9397-08002B2CF9AE}" pid="6" name="_AuthorEmailDisplayName">
    <vt:lpwstr>Peder Gabrielsen</vt:lpwstr>
  </property>
  <property fmtid="{D5CDD505-2E9C-101B-9397-08002B2CF9AE}" pid="7" name="_PreviousAdHocReviewCycleID">
    <vt:i4>-328442999</vt:i4>
  </property>
  <property fmtid="{D5CDD505-2E9C-101B-9397-08002B2CF9AE}" pid="8" name="_ReviewingToolsShownOnce">
    <vt:lpwstr/>
  </property>
</Properties>
</file>