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https://eea1-my.sharepoint.com/personal/melanie_sporer_eea_europa_eu/Documents/Desktop/for G-drive/"/>
    </mc:Choice>
  </mc:AlternateContent>
  <xr:revisionPtr revIDLastSave="0" documentId="8_{B5928B21-0F8D-408D-AFA6-285A9B654D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D emissions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41" i="1" l="1"/>
  <c r="AC41" i="1" l="1"/>
  <c r="AB41" i="1" l="1"/>
  <c r="AA41" i="1"/>
  <c r="Z41" i="1"/>
  <c r="Y41" i="1"/>
</calcChain>
</file>

<file path=xl/sharedStrings.xml><?xml version="1.0" encoding="utf-8"?>
<sst xmlns="http://schemas.openxmlformats.org/spreadsheetml/2006/main" count="49" uniqueCount="49">
  <si>
    <t>Emission source sector</t>
  </si>
  <si>
    <t>ESD</t>
  </si>
  <si>
    <t>Greenhouse gas</t>
  </si>
  <si>
    <t>All greenhouse gases - (CO2 equivalent)</t>
  </si>
  <si>
    <t>Measures</t>
  </si>
  <si>
    <t>Emissions</t>
  </si>
  <si>
    <t>Emission Unit</t>
  </si>
  <si>
    <t>Million tonnes CO2 equivalent (Mt CO2 eq)</t>
  </si>
  <si>
    <t>Source</t>
  </si>
  <si>
    <t>EEA</t>
  </si>
  <si>
    <t>Date</t>
  </si>
  <si>
    <t>Comment</t>
  </si>
  <si>
    <t>Year</t>
  </si>
  <si>
    <t>From GHG inventory, ETS data and ETS scope correction</t>
  </si>
  <si>
    <t>From ESD review</t>
  </si>
  <si>
    <t>Geographic entity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</si>
  <si>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</si>
  <si>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</si>
  <si>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</si>
  <si>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</si>
  <si>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</si>
  <si>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</si>
  <si>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</si>
  <si>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</si>
  <si>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</si>
  <si>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</si>
  <si>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</si>
  <si>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</si>
  <si>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</si>
  <si>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</si>
  <si>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</si>
  <si>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</si>
  <si>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</si>
  <si>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</si>
  <si>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</si>
  <si>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</si>
  <si>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</si>
  <si>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</si>
  <si>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</si>
  <si>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</si>
  <si>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</si>
  <si>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</si>
  <si>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</si>
  <si>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</si>
  <si>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EU-28</t>
  </si>
  <si>
    <t>corrected estimate after annual ESD review</t>
  </si>
  <si>
    <t>proxy</t>
  </si>
  <si>
    <t>EEA estimates for 2005-2012; 2013, 2014, 2015, 2016, 2017 from 2016 comprehensive and 2017 annual review under ESD; 2018 proxy estimates by EEA</t>
  </si>
  <si>
    <t>28.10.2019, 2005-2012 revised in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</si>
</sst>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0" fillId="0" borderId="0" xfId="0" applyFont="1"/>
    <xf numFmtId="0" fontId="0" fillId="0" borderId="0" xfId="0" applyAlignment="1">
      <alignment vertical="top"/>
    </xf>
    <xf numFmtId="14" fontId="0" fillId="0" borderId="0" xfId="0" applyNumberFormat="1" applyFont="1" applyFill="1"/>
    <xf numFmtId="0" fontId="2" fillId="0" borderId="0" xfId="0" applyFont="1" applyFill="1"/>
    <xf numFmtId="0" fontId="0" fillId="0" borderId="0" xfId="0" applyFont="1" applyFill="1" applyBorder="1" applyAlignment="1">
      <alignment vertical="center"/>
    </xf>
    <xf numFmtId="4" fontId="0" fillId="0" borderId="0" xfId="0" applyNumberFormat="1"/>
    <xf numFmtId="4" fontId="0" fillId="0" borderId="0" xfId="0" applyNumberFormat="1" applyFill="1"/>
    <xf numFmtId="0" fontId="0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ont="1" applyFill="1"/>
    <xf numFmtId="0" fontId="0" fillId="0" borderId="0" xfId="0" applyFill="1"/>
    <xf numFmtId="164" fontId="0" fillId="0" borderId="0" xfId="1" applyNumberFormat="1" applyFont="1"/>
    <xf numFmtId="14" fontId="0" fillId="2" borderId="0" xfId="0" applyNumberFormat="1" applyFont="1" applyFill="1"/>
    <xf numFmtId="0" fontId="2" fillId="0" borderId="0" xfId="0" applyFont="1" applyFill="1" applyAlignment="1">
      <alignment horizontal="center"/>
    </xf>
    <xf numFmtId="4" fontId="0" fillId="2" borderId="0" xfId="0" applyNumberFormat="1" applyFill="1"/>
    <xf numFmtId="4" fontId="3" fillId="2" borderId="0" xfId="0" applyNumberFormat="1" applyFont="1" applyFill="1"/>
    <xf numFmtId="0" fontId="5" fillId="0" borderId="0" xfId="0" applyNumberFormat="1" applyFont="1" applyFill="1" applyBorder="1" applyAlignment="1" applyProtection="1"/>
    <xf numFmtId="165" fontId="5" fillId="0" borderId="0" xfId="0" applyNumberFormat="1" applyFont="1" applyFill="1" applyBorder="1" applyAlignment="1" applyProtection="1"/>
    <xf numFmtId="2" fontId="0" fillId="0" borderId="0" xfId="0" applyNumberFormat="1"/>
    <xf numFmtId="0" fontId="2" fillId="0" borderId="0" xfId="0" applyFont="1" applyAlignment="1">
      <alignment horizontal="center"/>
    </xf>
    <xf numFmtId="4" fontId="0" fillId="3" borderId="0" xfId="0" applyNumberFormat="1" applyFill="1"/>
    <xf numFmtId="14" fontId="0" fillId="3" borderId="0" xfId="0" applyNumberFormat="1" applyFont="1" applyFill="1"/>
    <xf numFmtId="0" fontId="0" fillId="3" borderId="0" xfId="0" applyFill="1"/>
  </cellXfs>
  <cellStyles count="3">
    <cellStyle name="Normal" xfId="0" builtinId="0"/>
    <cellStyle name="Percent" xfId="1" builtinId="5"/>
    <cellStyle name="Standard 2 2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560294</xdr:colOff>
      <xdr:row>1</xdr:row>
      <xdr:rowOff>67236</xdr:rowOff>
    </xdr:from>
    <xdr:to>
      <xdr:col>30</xdr:col>
      <xdr:colOff>383801</xdr:colOff>
      <xdr:row>5</xdr:row>
      <xdr:rowOff>124387</xdr:rowOff>
    </xdr:to>
    <xdr:pic>
      <xdr:nvPicPr>
        <xdr:cNvPr id="2" name="Picture 1" descr="EEA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8559" y="257736"/>
          <a:ext cx="2905125" cy="819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J77"/>
  <sheetViews>
    <sheetView tabSelected="1" zoomScale="85" zoomScaleNormal="85" workbookViewId="0">
      <pane xSplit="2" ySplit="12" topLeftCell="Q13" activePane="bottomRight" state="frozen"/>
      <selection pane="topRight" activeCell="C1" sqref="C1"/>
      <selection pane="bottomLeft" activeCell="A11" sqref="A11"/>
      <selection pane="bottomRight" activeCell="AE9" sqref="AE9"/>
    </sheetView>
  </sheetViews>
  <sheetFormatPr defaultRowHeight="15" outlineLevelCol="1" x14ac:dyDescent="0.25"/>
  <cols>
    <col min="1" max="1" width="27.140625" bestFit="1" customWidth="1"/>
    <col min="2" max="2" width="12" customWidth="1"/>
    <col min="3" max="16" width="9.140625" hidden="1" customWidth="1" outlineLevel="1"/>
    <col min="17" max="17" width="9.140625" collapsed="1"/>
    <col min="27" max="27" width="9.28515625" customWidth="1"/>
    <col min="28" max="28" width="9.7109375" bestFit="1" customWidth="1"/>
    <col min="31" max="31" width="10.7109375" bestFit="1" customWidth="1"/>
  </cols>
  <sheetData>
    <row r="2" spans="1:62" x14ac:dyDescent="0.25">
      <c r="A2" s="1" t="s">
        <v>0</v>
      </c>
      <c r="B2" s="2" t="s">
        <v>1</v>
      </c>
      <c r="D2">
        <v>1000</v>
      </c>
    </row>
    <row r="3" spans="1:62" x14ac:dyDescent="0.25">
      <c r="A3" s="1" t="s">
        <v>2</v>
      </c>
      <c r="B3" s="3" t="s">
        <v>3</v>
      </c>
      <c r="K3" s="1"/>
      <c r="L3" s="1"/>
    </row>
    <row r="4" spans="1:62" x14ac:dyDescent="0.25">
      <c r="A4" s="1" t="s">
        <v>4</v>
      </c>
      <c r="B4" s="3" t="s">
        <v>5</v>
      </c>
      <c r="I4" s="4"/>
      <c r="J4" s="4"/>
      <c r="K4" s="4"/>
      <c r="L4" s="4"/>
      <c r="M4" s="4"/>
      <c r="N4" s="4"/>
    </row>
    <row r="5" spans="1:62" x14ac:dyDescent="0.25">
      <c r="A5" s="1" t="s">
        <v>6</v>
      </c>
      <c r="B5" s="3" t="s">
        <v>7</v>
      </c>
    </row>
    <row r="6" spans="1:62" x14ac:dyDescent="0.25">
      <c r="A6" s="1" t="s">
        <v>8</v>
      </c>
      <c r="B6" s="3" t="s">
        <v>9</v>
      </c>
    </row>
    <row r="7" spans="1:62" x14ac:dyDescent="0.25">
      <c r="A7" s="1" t="s">
        <v>10</v>
      </c>
      <c r="B7" s="24" t="s">
        <v>48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62" x14ac:dyDescent="0.25">
      <c r="A8" s="1" t="s">
        <v>11</v>
      </c>
      <c r="B8" s="5" t="s">
        <v>47</v>
      </c>
    </row>
    <row r="9" spans="1:62" x14ac:dyDescent="0.25">
      <c r="A9" s="1"/>
      <c r="B9" s="15" t="s">
        <v>45</v>
      </c>
    </row>
    <row r="10" spans="1:62" x14ac:dyDescent="0.25">
      <c r="A10" s="2"/>
    </row>
    <row r="11" spans="1:62" x14ac:dyDescent="0.25">
      <c r="A11" s="2"/>
      <c r="B11" s="2" t="s">
        <v>12</v>
      </c>
      <c r="Q11" s="22" t="s">
        <v>13</v>
      </c>
      <c r="R11" s="22"/>
      <c r="S11" s="22"/>
      <c r="T11" s="22"/>
      <c r="U11" s="22"/>
      <c r="V11" s="22"/>
      <c r="W11" s="22"/>
      <c r="X11" s="22"/>
      <c r="Y11" s="22" t="s">
        <v>14</v>
      </c>
      <c r="Z11" s="22"/>
      <c r="AA11" s="22"/>
      <c r="AB11" s="16"/>
      <c r="AC11" s="6"/>
      <c r="AD11" t="s">
        <v>46</v>
      </c>
    </row>
    <row r="12" spans="1:62" x14ac:dyDescent="0.25">
      <c r="A12" s="2" t="s">
        <v>15</v>
      </c>
      <c r="B12" s="2">
        <v>1990</v>
      </c>
      <c r="C12" s="2">
        <v>1991</v>
      </c>
      <c r="D12" s="2">
        <v>1992</v>
      </c>
      <c r="E12" s="2">
        <v>1993</v>
      </c>
      <c r="F12" s="2">
        <v>1994</v>
      </c>
      <c r="G12" s="2">
        <v>1995</v>
      </c>
      <c r="H12" s="2">
        <v>1996</v>
      </c>
      <c r="I12" s="2">
        <v>1997</v>
      </c>
      <c r="J12" s="2">
        <v>1998</v>
      </c>
      <c r="K12" s="2">
        <v>1999</v>
      </c>
      <c r="L12" s="2">
        <v>2000</v>
      </c>
      <c r="M12" s="2">
        <v>2001</v>
      </c>
      <c r="N12" s="2">
        <v>2002</v>
      </c>
      <c r="O12" s="2">
        <v>2003</v>
      </c>
      <c r="P12" s="2">
        <v>2004</v>
      </c>
      <c r="Q12" s="2">
        <v>2005</v>
      </c>
      <c r="R12" s="2">
        <v>2006</v>
      </c>
      <c r="S12" s="2">
        <v>2007</v>
      </c>
      <c r="T12" s="2">
        <v>2008</v>
      </c>
      <c r="U12" s="2">
        <v>2009</v>
      </c>
      <c r="V12" s="2">
        <v>2010</v>
      </c>
      <c r="W12" s="2">
        <v>2011</v>
      </c>
      <c r="X12" s="2">
        <v>2012</v>
      </c>
      <c r="Y12" s="2">
        <v>2013</v>
      </c>
      <c r="Z12" s="2">
        <v>2014</v>
      </c>
      <c r="AA12" s="2">
        <v>2015</v>
      </c>
      <c r="AB12" s="2">
        <v>2016</v>
      </c>
      <c r="AC12" s="2">
        <v>2017</v>
      </c>
      <c r="AD12" s="2">
        <v>2018</v>
      </c>
      <c r="AE12" s="2">
        <v>2019</v>
      </c>
      <c r="AF12" s="2">
        <v>2020</v>
      </c>
      <c r="AG12" s="2">
        <v>2021</v>
      </c>
      <c r="AH12" s="2">
        <v>2022</v>
      </c>
      <c r="AI12" s="2">
        <v>2023</v>
      </c>
      <c r="AJ12" s="2">
        <v>2024</v>
      </c>
      <c r="AK12" s="2">
        <v>2025</v>
      </c>
      <c r="AL12" s="2">
        <v>2026</v>
      </c>
      <c r="AM12" s="2">
        <v>2027</v>
      </c>
      <c r="AN12" s="2">
        <v>2028</v>
      </c>
      <c r="AO12" s="2">
        <v>2029</v>
      </c>
      <c r="AP12" s="2">
        <v>2030</v>
      </c>
      <c r="AQ12" s="2">
        <v>2031</v>
      </c>
      <c r="AR12" s="2">
        <v>2032</v>
      </c>
      <c r="AS12" s="2">
        <v>2033</v>
      </c>
      <c r="AT12" s="2">
        <v>2034</v>
      </c>
      <c r="AU12" s="2">
        <v>2035</v>
      </c>
      <c r="AV12" s="2">
        <v>2036</v>
      </c>
      <c r="AW12" s="2">
        <v>2037</v>
      </c>
      <c r="AX12" s="2">
        <v>2038</v>
      </c>
      <c r="AY12" s="2">
        <v>2039</v>
      </c>
      <c r="AZ12" s="2">
        <v>2040</v>
      </c>
      <c r="BA12" s="2">
        <v>2041</v>
      </c>
      <c r="BB12" s="2">
        <v>2042</v>
      </c>
      <c r="BC12" s="2">
        <v>2043</v>
      </c>
      <c r="BD12" s="2">
        <v>2044</v>
      </c>
      <c r="BE12" s="2">
        <v>2045</v>
      </c>
      <c r="BF12" s="2">
        <v>2046</v>
      </c>
      <c r="BG12" s="2">
        <v>2047</v>
      </c>
      <c r="BH12" s="2">
        <v>2048</v>
      </c>
      <c r="BI12" s="2">
        <v>2049</v>
      </c>
      <c r="BJ12" s="2">
        <v>2050</v>
      </c>
    </row>
    <row r="13" spans="1:62" x14ac:dyDescent="0.25">
      <c r="A13" t="s">
        <v>16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3">
        <v>56.421225999999997</v>
      </c>
      <c r="R13" s="23">
        <v>54.978524000000007</v>
      </c>
      <c r="S13" s="23">
        <v>52.981217000000008</v>
      </c>
      <c r="T13" s="23">
        <v>52.335189000000014</v>
      </c>
      <c r="U13" s="23">
        <v>50.806141000000011</v>
      </c>
      <c r="V13" s="23">
        <v>51.869765000000001</v>
      </c>
      <c r="W13" s="23">
        <v>49.931350999999999</v>
      </c>
      <c r="X13" s="23">
        <v>49.530556999999988</v>
      </c>
      <c r="Y13" s="17">
        <v>50.097324</v>
      </c>
      <c r="Z13" s="17">
        <v>48.194334000000005</v>
      </c>
      <c r="AA13" s="9">
        <v>49.295421681128786</v>
      </c>
      <c r="AB13" s="8">
        <v>50.618897516024198</v>
      </c>
      <c r="AC13" s="8">
        <v>51.651768703889999</v>
      </c>
      <c r="AD13" s="21">
        <v>50.648212566574038</v>
      </c>
      <c r="AE13" s="20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x14ac:dyDescent="0.25">
      <c r="A14" t="s">
        <v>17</v>
      </c>
      <c r="B14" s="10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23">
        <v>78.676366999999999</v>
      </c>
      <c r="R14" s="23">
        <v>77.639570999999989</v>
      </c>
      <c r="S14" s="23">
        <v>76.653155999999996</v>
      </c>
      <c r="T14" s="23">
        <v>79.04310199999999</v>
      </c>
      <c r="U14" s="23">
        <v>75.732016000000002</v>
      </c>
      <c r="V14" s="23">
        <v>78.163322999999991</v>
      </c>
      <c r="W14" s="23">
        <v>72.582692999999992</v>
      </c>
      <c r="X14" s="23">
        <v>72.95260900000001</v>
      </c>
      <c r="Y14" s="17">
        <v>74.264633000000003</v>
      </c>
      <c r="Z14" s="17">
        <v>70.054910000000007</v>
      </c>
      <c r="AA14" s="9">
        <v>72.719520395776286</v>
      </c>
      <c r="AB14" s="8">
        <v>74.063148863779887</v>
      </c>
      <c r="AC14" s="8">
        <v>70.824561998690001</v>
      </c>
      <c r="AD14" s="21">
        <v>71.373536977057057</v>
      </c>
      <c r="AE14" s="20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x14ac:dyDescent="0.25">
      <c r="A15" t="s">
        <v>18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23">
        <v>25.969358999999997</v>
      </c>
      <c r="R15" s="23">
        <v>26.496839000000008</v>
      </c>
      <c r="S15" s="23">
        <v>27.142280999999997</v>
      </c>
      <c r="T15" s="23">
        <v>26.745889000000002</v>
      </c>
      <c r="U15" s="23">
        <v>24.338069000000001</v>
      </c>
      <c r="V15" s="23">
        <v>25.458723000000003</v>
      </c>
      <c r="W15" s="23">
        <v>24.323688000000004</v>
      </c>
      <c r="X15" s="23">
        <v>24.350331000000001</v>
      </c>
      <c r="Y15" s="17">
        <v>22.238074000000001</v>
      </c>
      <c r="Z15" s="17">
        <v>22.900866999999998</v>
      </c>
      <c r="AA15" s="17">
        <v>25.354865695975803</v>
      </c>
      <c r="AB15" s="8">
        <v>25.587947269464269</v>
      </c>
      <c r="AC15" s="8">
        <v>26.526792740849995</v>
      </c>
      <c r="AD15" s="21">
        <v>26.764428989013631</v>
      </c>
      <c r="AE15" s="20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x14ac:dyDescent="0.25">
      <c r="A16" t="s">
        <v>19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3">
        <v>17.548510999999998</v>
      </c>
      <c r="R16" s="23">
        <v>17.884419000000005</v>
      </c>
      <c r="S16" s="23">
        <v>18.161387999999999</v>
      </c>
      <c r="T16" s="23">
        <v>18.145527000000001</v>
      </c>
      <c r="U16" s="23">
        <v>17.318432000000001</v>
      </c>
      <c r="V16" s="23">
        <v>17.527801</v>
      </c>
      <c r="W16" s="23">
        <v>17.334612000000003</v>
      </c>
      <c r="X16" s="23">
        <v>16.311549999999997</v>
      </c>
      <c r="Y16" s="17">
        <v>15.125525</v>
      </c>
      <c r="Z16" s="17">
        <v>14.663195999999999</v>
      </c>
      <c r="AA16" s="17">
        <v>15.565303910552073</v>
      </c>
      <c r="AB16" s="8">
        <v>16.006813290887944</v>
      </c>
      <c r="AC16" s="8">
        <v>16.669301225999998</v>
      </c>
      <c r="AD16" s="21">
        <v>17.212336231954215</v>
      </c>
      <c r="AE16" s="20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x14ac:dyDescent="0.25">
      <c r="A17" t="s">
        <v>20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23">
        <v>4.242083</v>
      </c>
      <c r="R17" s="23">
        <v>4.2728270000000013</v>
      </c>
      <c r="S17" s="23">
        <v>4.475696000000001</v>
      </c>
      <c r="T17" s="23">
        <v>4.4429040000000004</v>
      </c>
      <c r="U17" s="23">
        <v>4.406517</v>
      </c>
      <c r="V17" s="23">
        <v>4.3948900000000002</v>
      </c>
      <c r="W17" s="23">
        <v>4.4998489999999993</v>
      </c>
      <c r="X17" s="23">
        <v>4.175752000000001</v>
      </c>
      <c r="Y17" s="17">
        <v>3.9381200000000001</v>
      </c>
      <c r="Z17" s="17">
        <v>3.9248560000000001</v>
      </c>
      <c r="AA17" s="17">
        <v>4.0606211874771523</v>
      </c>
      <c r="AB17" s="17">
        <v>4.1114413385256992</v>
      </c>
      <c r="AC17" s="8">
        <v>4.2708898866000009</v>
      </c>
      <c r="AD17" s="21">
        <v>4.1865154166794651</v>
      </c>
      <c r="AE17" s="20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x14ac:dyDescent="0.25">
      <c r="A18" t="s">
        <v>21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3">
        <v>62.413483999999997</v>
      </c>
      <c r="R18" s="23">
        <v>62.532908000000006</v>
      </c>
      <c r="S18" s="23">
        <v>60.202537000000007</v>
      </c>
      <c r="T18" s="23">
        <v>62.982369999999996</v>
      </c>
      <c r="U18" s="23">
        <v>61.320332999999998</v>
      </c>
      <c r="V18" s="23">
        <v>62.220077000000003</v>
      </c>
      <c r="W18" s="23">
        <v>61.621490999999992</v>
      </c>
      <c r="X18" s="23">
        <v>62.427464000000022</v>
      </c>
      <c r="Y18" s="17">
        <v>61.457569999999997</v>
      </c>
      <c r="Z18" s="17">
        <v>57.620658000000006</v>
      </c>
      <c r="AA18" s="9">
        <v>61.282020343301092</v>
      </c>
      <c r="AB18" s="8">
        <v>62.81695726336266</v>
      </c>
      <c r="AC18" s="8">
        <v>62.395184238016995</v>
      </c>
      <c r="AD18" s="21">
        <v>64.109391375983151</v>
      </c>
      <c r="AE18" s="20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x14ac:dyDescent="0.25">
      <c r="A19" t="s">
        <v>22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3">
        <v>39.615322000000006</v>
      </c>
      <c r="R19" s="23">
        <v>39.603572000000007</v>
      </c>
      <c r="S19" s="23">
        <v>39.750648999999996</v>
      </c>
      <c r="T19" s="23">
        <v>38.981466999999995</v>
      </c>
      <c r="U19" s="23">
        <v>37.290406000000004</v>
      </c>
      <c r="V19" s="23">
        <v>37.59857800000001</v>
      </c>
      <c r="W19" s="23">
        <v>36.182702000000006</v>
      </c>
      <c r="X19" s="23">
        <v>34.890860000000004</v>
      </c>
      <c r="Y19" s="9">
        <v>33.705936000000001</v>
      </c>
      <c r="Z19" s="9">
        <v>32.643513999999996</v>
      </c>
      <c r="AA19" s="9">
        <v>32.520220066250019</v>
      </c>
      <c r="AB19" s="8">
        <v>33.124677688566372</v>
      </c>
      <c r="AC19" s="8">
        <v>32.676907720199999</v>
      </c>
      <c r="AD19" s="21">
        <v>32.43976289609359</v>
      </c>
      <c r="AE19" s="20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x14ac:dyDescent="0.25">
      <c r="A20" t="s">
        <v>23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3">
        <v>6.3293930000000005</v>
      </c>
      <c r="R20" s="23">
        <v>6.1416339999999989</v>
      </c>
      <c r="S20" s="23">
        <v>6.6422629999999989</v>
      </c>
      <c r="T20" s="23">
        <v>6.4996390000000011</v>
      </c>
      <c r="U20" s="23">
        <v>6.3764340000000033</v>
      </c>
      <c r="V20" s="23">
        <v>6.6965000000000021</v>
      </c>
      <c r="W20" s="23">
        <v>6.4447690000000009</v>
      </c>
      <c r="X20" s="23">
        <v>6.6230510000000029</v>
      </c>
      <c r="Y20" s="9">
        <v>5.7529629999999994</v>
      </c>
      <c r="Z20" s="9">
        <v>6.0830929999999999</v>
      </c>
      <c r="AA20" s="9">
        <v>6.1444112999139175</v>
      </c>
      <c r="AB20" s="17">
        <v>6.2180455798838903</v>
      </c>
      <c r="AC20" s="8">
        <v>6.2050221921419979</v>
      </c>
      <c r="AD20" s="21">
        <v>6.3365593202590746</v>
      </c>
      <c r="AE20" s="20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x14ac:dyDescent="0.25">
      <c r="A21" t="s">
        <v>24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3">
        <v>33.970855</v>
      </c>
      <c r="R21" s="23">
        <v>34.020858000000004</v>
      </c>
      <c r="S21" s="23">
        <v>34.426836000000002</v>
      </c>
      <c r="T21" s="23">
        <v>33.000371999999999</v>
      </c>
      <c r="U21" s="23">
        <v>31.988960000000006</v>
      </c>
      <c r="V21" s="23">
        <v>33.486139999999999</v>
      </c>
      <c r="W21" s="23">
        <v>31.887170999999999</v>
      </c>
      <c r="X21" s="23">
        <v>32.101524000000005</v>
      </c>
      <c r="Y21" s="9">
        <v>31.588116999999997</v>
      </c>
      <c r="Z21" s="9">
        <v>30.146832</v>
      </c>
      <c r="AA21" s="9">
        <v>29.886478514468848</v>
      </c>
      <c r="AB21" s="8">
        <v>31.358144029468882</v>
      </c>
      <c r="AC21" s="8">
        <v>30.062237280000005</v>
      </c>
      <c r="AD21" s="21">
        <v>30.043331804596825</v>
      </c>
      <c r="AE21" s="20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x14ac:dyDescent="0.25">
      <c r="A22" t="s">
        <v>25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3">
        <v>395.78980199999995</v>
      </c>
      <c r="R22" s="23">
        <v>388.77385900000002</v>
      </c>
      <c r="S22" s="23">
        <v>379.58267800000004</v>
      </c>
      <c r="T22" s="23">
        <v>381.52768600000002</v>
      </c>
      <c r="U22" s="23">
        <v>375.54250200000001</v>
      </c>
      <c r="V22" s="23">
        <v>379.28491500000007</v>
      </c>
      <c r="W22" s="23">
        <v>363.48392499999994</v>
      </c>
      <c r="X22" s="23">
        <v>365.67893499999997</v>
      </c>
      <c r="Y22" s="17">
        <v>366.11665099999999</v>
      </c>
      <c r="Z22" s="17">
        <v>353.52878600000003</v>
      </c>
      <c r="AA22" s="9">
        <v>353.00985102199201</v>
      </c>
      <c r="AB22" s="8">
        <v>351.92466816625995</v>
      </c>
      <c r="AC22" s="8">
        <v>352.79570610931199</v>
      </c>
      <c r="AD22" s="21">
        <v>343.06712016052074</v>
      </c>
      <c r="AE22" s="20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x14ac:dyDescent="0.25">
      <c r="A23" t="s">
        <v>26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3">
        <v>476.127005</v>
      </c>
      <c r="R23" s="23">
        <v>480.54125200000004</v>
      </c>
      <c r="S23" s="23">
        <v>440.83271800000006</v>
      </c>
      <c r="T23" s="23">
        <v>467.23708600000003</v>
      </c>
      <c r="U23" s="23">
        <v>446.92644800000005</v>
      </c>
      <c r="V23" s="23">
        <v>460.31818099999998</v>
      </c>
      <c r="W23" s="23">
        <v>443.40338700000001</v>
      </c>
      <c r="X23" s="23">
        <v>446.44482600000003</v>
      </c>
      <c r="Y23" s="9">
        <v>460.20490799999999</v>
      </c>
      <c r="Z23" s="9">
        <v>436.79018500000001</v>
      </c>
      <c r="AA23" s="9">
        <v>444.08061531936403</v>
      </c>
      <c r="AB23" s="8">
        <v>454.1574111427729</v>
      </c>
      <c r="AC23" s="8">
        <v>466.86641383300008</v>
      </c>
      <c r="AD23" s="21">
        <v>441.21785899999998</v>
      </c>
      <c r="AE23" s="20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x14ac:dyDescent="0.25">
      <c r="A24" t="s">
        <v>27</v>
      </c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3">
        <v>62.075030999999996</v>
      </c>
      <c r="R24" s="23">
        <v>59.571215000000024</v>
      </c>
      <c r="S24" s="23">
        <v>59.445014999999991</v>
      </c>
      <c r="T24" s="23">
        <v>59.117636000000012</v>
      </c>
      <c r="U24" s="23">
        <v>58.177131999999993</v>
      </c>
      <c r="V24" s="23">
        <v>55.861218000000001</v>
      </c>
      <c r="W24" s="23">
        <v>53.908411999999998</v>
      </c>
      <c r="X24" s="23">
        <v>48.219448000000007</v>
      </c>
      <c r="Y24" s="17">
        <v>44.184593</v>
      </c>
      <c r="Z24" s="17">
        <v>44.409917999999998</v>
      </c>
      <c r="AA24" s="9">
        <v>45.449372585058505</v>
      </c>
      <c r="AB24" s="8">
        <v>44.89720001171321</v>
      </c>
      <c r="AC24" s="8">
        <v>45.445290592100001</v>
      </c>
      <c r="AD24" s="21">
        <v>44.883652569268143</v>
      </c>
      <c r="AE24" s="20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x14ac:dyDescent="0.25">
      <c r="A25" t="s">
        <v>28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3">
        <v>45.810487000000009</v>
      </c>
      <c r="R25" s="23">
        <v>45.482214000000006</v>
      </c>
      <c r="S25" s="23">
        <v>43.239502999999999</v>
      </c>
      <c r="T25" s="23">
        <v>43.331058999999996</v>
      </c>
      <c r="U25" s="23">
        <v>42.166786999999999</v>
      </c>
      <c r="V25" s="23">
        <v>41.943432999999999</v>
      </c>
      <c r="W25" s="23">
        <v>40.861729000000004</v>
      </c>
      <c r="X25" s="23">
        <v>38.355691999999998</v>
      </c>
      <c r="Y25" s="17">
        <v>38.436981000000003</v>
      </c>
      <c r="Z25" s="17">
        <v>38.423027999999995</v>
      </c>
      <c r="AA25" s="9">
        <v>41.437585971256574</v>
      </c>
      <c r="AB25" s="8">
        <v>42.059940064213976</v>
      </c>
      <c r="AC25" s="8">
        <v>43.141882990304005</v>
      </c>
      <c r="AD25" s="21">
        <v>43.329987504575513</v>
      </c>
      <c r="AE25" s="20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x14ac:dyDescent="0.25">
      <c r="A26" t="s">
        <v>29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23">
        <v>46.603526000000002</v>
      </c>
      <c r="R26" s="23">
        <v>46.620956</v>
      </c>
      <c r="S26" s="23">
        <v>46.319903000000004</v>
      </c>
      <c r="T26" s="23">
        <v>46.474462999999993</v>
      </c>
      <c r="U26" s="23">
        <v>43.907228000000003</v>
      </c>
      <c r="V26" s="23">
        <v>43.328974000000009</v>
      </c>
      <c r="W26" s="23">
        <v>40.847405000000002</v>
      </c>
      <c r="X26" s="23">
        <v>40.358564000000008</v>
      </c>
      <c r="Y26" s="17">
        <v>42.206805000000003</v>
      </c>
      <c r="Z26" s="17">
        <v>41.663021000000001</v>
      </c>
      <c r="AA26" s="9">
        <v>43.037172835320142</v>
      </c>
      <c r="AB26" s="8">
        <v>43.798177498529597</v>
      </c>
      <c r="AC26" s="8">
        <v>43.828744481807007</v>
      </c>
      <c r="AD26" s="21">
        <v>45.371808999333908</v>
      </c>
      <c r="AE26" s="20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x14ac:dyDescent="0.25">
      <c r="A27" t="s">
        <v>30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23">
        <v>330.20317199999994</v>
      </c>
      <c r="R27" s="23">
        <v>323.19928299999998</v>
      </c>
      <c r="S27" s="23">
        <v>315.39458999999994</v>
      </c>
      <c r="T27" s="23">
        <v>315.4233539999999</v>
      </c>
      <c r="U27" s="23">
        <v>299.683491</v>
      </c>
      <c r="V27" s="23">
        <v>303.27786600000002</v>
      </c>
      <c r="W27" s="23">
        <v>292.33558399999998</v>
      </c>
      <c r="X27" s="23">
        <v>283.98230799999999</v>
      </c>
      <c r="Y27" s="17">
        <v>273.349154</v>
      </c>
      <c r="Z27" s="17">
        <v>265.27560399999999</v>
      </c>
      <c r="AA27" s="17">
        <v>273.28268185899651</v>
      </c>
      <c r="AB27" s="8">
        <v>270.68543473383886</v>
      </c>
      <c r="AC27" s="8">
        <v>270.14534040832996</v>
      </c>
      <c r="AD27" s="21">
        <v>274.7525143083169</v>
      </c>
      <c r="AE27" s="20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x14ac:dyDescent="0.25">
      <c r="A28" t="s">
        <v>31</v>
      </c>
      <c r="B28" s="1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3">
        <v>8.5294740000000004</v>
      </c>
      <c r="R28" s="23">
        <v>8.9341730000000013</v>
      </c>
      <c r="S28" s="23">
        <v>9.4848909999999993</v>
      </c>
      <c r="T28" s="23">
        <v>9.1248850000000008</v>
      </c>
      <c r="U28" s="23">
        <v>8.6821699999999993</v>
      </c>
      <c r="V28" s="23">
        <v>9.0344250000000006</v>
      </c>
      <c r="W28" s="23">
        <v>8.5561250000000015</v>
      </c>
      <c r="X28" s="23">
        <v>8.5781890000000001</v>
      </c>
      <c r="Y28" s="17">
        <v>8.7768569999999997</v>
      </c>
      <c r="Z28" s="17">
        <v>9.017595</v>
      </c>
      <c r="AA28" s="9">
        <v>9.0051211278538723</v>
      </c>
      <c r="AB28" s="8">
        <v>9.1074396648007987</v>
      </c>
      <c r="AC28" s="8">
        <v>9.2430875207940009</v>
      </c>
      <c r="AD28" s="21">
        <v>9.1830336610105388</v>
      </c>
      <c r="AE28" s="20"/>
      <c r="AF28" s="8"/>
      <c r="AG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x14ac:dyDescent="0.25">
      <c r="A29" t="s">
        <v>32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3">
        <v>11.315418000000001</v>
      </c>
      <c r="R29" s="23">
        <v>11.729475000000001</v>
      </c>
      <c r="S29" s="23">
        <v>13.776047</v>
      </c>
      <c r="T29" s="23">
        <v>12.992930000000001</v>
      </c>
      <c r="U29" s="23">
        <v>11.102838000000002</v>
      </c>
      <c r="V29" s="23">
        <v>11.432522000000001</v>
      </c>
      <c r="W29" s="23">
        <v>12.531446000000001</v>
      </c>
      <c r="X29" s="23">
        <v>12.672735999999999</v>
      </c>
      <c r="Y29" s="18">
        <v>12.449462106111998</v>
      </c>
      <c r="Z29" s="18">
        <v>12.922267617517692</v>
      </c>
      <c r="AA29" s="9">
        <v>13.250960625363817</v>
      </c>
      <c r="AB29" s="8">
        <v>13.921699879852712</v>
      </c>
      <c r="AC29" s="8">
        <v>14.132498006799999</v>
      </c>
      <c r="AD29" s="21">
        <v>14.138849054251216</v>
      </c>
      <c r="AE29" s="20"/>
      <c r="AF29" s="8"/>
      <c r="AG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x14ac:dyDescent="0.25">
      <c r="A30" t="s">
        <v>33</v>
      </c>
      <c r="B30" s="1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3">
        <v>10.105228</v>
      </c>
      <c r="R30" s="23">
        <v>9.8284369999999992</v>
      </c>
      <c r="S30" s="23">
        <v>9.3940789999999978</v>
      </c>
      <c r="T30" s="23">
        <v>9.7540370000000003</v>
      </c>
      <c r="U30" s="23">
        <v>9.1300689999999989</v>
      </c>
      <c r="V30" s="23">
        <v>9.6365629999999989</v>
      </c>
      <c r="W30" s="23">
        <v>9.7239250000000013</v>
      </c>
      <c r="X30" s="23">
        <v>9.5110610000000015</v>
      </c>
      <c r="Y30" s="17">
        <v>9.365298000000001</v>
      </c>
      <c r="Z30" s="17">
        <v>8.8583060000000007</v>
      </c>
      <c r="AA30" s="9">
        <v>8.6074807561914355</v>
      </c>
      <c r="AB30" s="8">
        <v>8.5244546343702439</v>
      </c>
      <c r="AC30" s="8">
        <v>8.743461032391</v>
      </c>
      <c r="AD30" s="21">
        <v>9.0912805676487416</v>
      </c>
      <c r="AE30" s="20"/>
      <c r="AF30" s="8"/>
      <c r="AG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x14ac:dyDescent="0.25">
      <c r="A31" t="s">
        <v>34</v>
      </c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23">
        <v>0.93833199999999994</v>
      </c>
      <c r="R31" s="23">
        <v>0.97714499999999993</v>
      </c>
      <c r="S31" s="23">
        <v>1.0385960000000001</v>
      </c>
      <c r="T31" s="23">
        <v>1.0554950000000001</v>
      </c>
      <c r="U31" s="23">
        <v>0.98098700000000028</v>
      </c>
      <c r="V31" s="23">
        <v>1.0311430000000001</v>
      </c>
      <c r="W31" s="23">
        <v>1.065564</v>
      </c>
      <c r="X31" s="23">
        <v>1.1346000000000001</v>
      </c>
      <c r="Y31" s="17">
        <v>1.2507790000000001</v>
      </c>
      <c r="Z31" s="17">
        <v>1.2913920000000001</v>
      </c>
      <c r="AA31" s="17">
        <v>1.3007407312880783</v>
      </c>
      <c r="AB31" s="17">
        <v>1.3299953270127176</v>
      </c>
      <c r="AC31" s="8">
        <v>1.4284801749239997</v>
      </c>
      <c r="AD31" s="21">
        <v>1.4724530066598354</v>
      </c>
      <c r="AE31" s="20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x14ac:dyDescent="0.25">
      <c r="A32" t="s">
        <v>35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3">
        <v>123.18017900000001</v>
      </c>
      <c r="R32" s="23">
        <v>121.86785</v>
      </c>
      <c r="S32" s="23">
        <v>118.39693299999999</v>
      </c>
      <c r="T32" s="23">
        <v>122.279734</v>
      </c>
      <c r="U32" s="23">
        <v>119.14349699999998</v>
      </c>
      <c r="V32" s="23">
        <v>127.41760600000002</v>
      </c>
      <c r="W32" s="23">
        <v>118.05077399999999</v>
      </c>
      <c r="X32" s="23">
        <v>117.809522</v>
      </c>
      <c r="Y32" s="17">
        <v>108.25338499999999</v>
      </c>
      <c r="Z32" s="17">
        <v>97.887338</v>
      </c>
      <c r="AA32" s="9">
        <v>101.11972032301021</v>
      </c>
      <c r="AB32" s="8">
        <v>101.33343737400486</v>
      </c>
      <c r="AC32" s="8">
        <v>102.32662797716002</v>
      </c>
      <c r="AD32" s="21">
        <v>101.79731080046481</v>
      </c>
      <c r="AE32" s="20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x14ac:dyDescent="0.25">
      <c r="A33" t="s">
        <v>36</v>
      </c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3">
        <v>182.024181</v>
      </c>
      <c r="R33" s="23">
        <v>190.41906900000001</v>
      </c>
      <c r="S33" s="23">
        <v>190.891953</v>
      </c>
      <c r="T33" s="23">
        <v>194.97665500000002</v>
      </c>
      <c r="U33" s="23">
        <v>193.05757799999998</v>
      </c>
      <c r="V33" s="23">
        <v>202.81599800000001</v>
      </c>
      <c r="W33" s="23">
        <v>199.11544300000003</v>
      </c>
      <c r="X33" s="23">
        <v>198.104952</v>
      </c>
      <c r="Y33" s="17">
        <v>186.09504899999999</v>
      </c>
      <c r="Z33" s="17">
        <v>181.54302299999998</v>
      </c>
      <c r="AA33" s="17">
        <v>186.77242383534784</v>
      </c>
      <c r="AB33" s="17">
        <v>198.66475788295767</v>
      </c>
      <c r="AC33" s="8">
        <v>211.50673420719997</v>
      </c>
      <c r="AD33" s="21">
        <v>217.98211988344886</v>
      </c>
      <c r="AE33" s="20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x14ac:dyDescent="0.25">
      <c r="A34" t="s">
        <v>37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23">
        <v>47.050066000000008</v>
      </c>
      <c r="R34" s="23">
        <v>45.686654000000011</v>
      </c>
      <c r="S34" s="23">
        <v>45.265321999999998</v>
      </c>
      <c r="T34" s="23">
        <v>44.964942999999991</v>
      </c>
      <c r="U34" s="23">
        <v>43.654843</v>
      </c>
      <c r="V34" s="23">
        <v>43.551667000000002</v>
      </c>
      <c r="W34" s="23">
        <v>41.565186999999995</v>
      </c>
      <c r="X34" s="23">
        <v>39.478718000000001</v>
      </c>
      <c r="Y34" s="17">
        <v>38.610317999999999</v>
      </c>
      <c r="Z34" s="17">
        <v>38.836638000000001</v>
      </c>
      <c r="AA34" s="9">
        <v>40.614055740483089</v>
      </c>
      <c r="AB34" s="8">
        <v>41.572594105012563</v>
      </c>
      <c r="AC34" s="8">
        <v>40.186365459399994</v>
      </c>
      <c r="AD34" s="21">
        <v>40.75175654636287</v>
      </c>
      <c r="AE34" s="20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x14ac:dyDescent="0.25">
      <c r="A35" t="s">
        <v>38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3">
        <v>79.364122999999992</v>
      </c>
      <c r="R35" s="23">
        <v>79.970846999999992</v>
      </c>
      <c r="S35" s="23">
        <v>74.237594000000016</v>
      </c>
      <c r="T35" s="23">
        <v>78.10571800000001</v>
      </c>
      <c r="U35" s="23">
        <v>73.554912999999985</v>
      </c>
      <c r="V35" s="23">
        <v>69.070756000000017</v>
      </c>
      <c r="W35" s="23">
        <v>70.693495999999996</v>
      </c>
      <c r="X35" s="23">
        <v>71.178085999999993</v>
      </c>
      <c r="Y35" s="17">
        <v>72.718615999999997</v>
      </c>
      <c r="Z35" s="17">
        <v>72.534134000000009</v>
      </c>
      <c r="AA35" s="17">
        <v>74.555378631270628</v>
      </c>
      <c r="AB35" s="17">
        <v>73.123042032056048</v>
      </c>
      <c r="AC35" s="8">
        <v>75.363245965199994</v>
      </c>
      <c r="AD35" s="21">
        <v>74.266322160349404</v>
      </c>
      <c r="AE35" s="20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x14ac:dyDescent="0.25">
      <c r="A36" t="s">
        <v>39</v>
      </c>
      <c r="B36" s="1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23">
        <v>22.085554999999999</v>
      </c>
      <c r="R36" s="23">
        <v>21.365894000000001</v>
      </c>
      <c r="S36" s="23">
        <v>20.788024</v>
      </c>
      <c r="T36" s="23">
        <v>22.327227000000004</v>
      </c>
      <c r="U36" s="23">
        <v>22.03706</v>
      </c>
      <c r="V36" s="23">
        <v>22.994420999999999</v>
      </c>
      <c r="W36" s="23">
        <v>22.202278999999997</v>
      </c>
      <c r="X36" s="23">
        <v>21.120652999999997</v>
      </c>
      <c r="Y36" s="17">
        <v>21.080248000000001</v>
      </c>
      <c r="Z36" s="17">
        <v>19.782143999999999</v>
      </c>
      <c r="AA36" s="9">
        <v>20.084622576715955</v>
      </c>
      <c r="AB36" s="17">
        <v>19.758693725647547</v>
      </c>
      <c r="AC36" s="8">
        <v>21.249802982955003</v>
      </c>
      <c r="AD36" s="21">
        <v>21.92448233977559</v>
      </c>
      <c r="AE36" s="20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x14ac:dyDescent="0.25">
      <c r="A37" t="s">
        <v>40</v>
      </c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23">
        <v>11.764616999999999</v>
      </c>
      <c r="R37" s="23">
        <v>11.854629000000003</v>
      </c>
      <c r="S37" s="23">
        <v>11.792146999999998</v>
      </c>
      <c r="T37" s="23">
        <v>12.817266999999999</v>
      </c>
      <c r="U37" s="23">
        <v>11.665874000000001</v>
      </c>
      <c r="V37" s="23">
        <v>11.62351</v>
      </c>
      <c r="W37" s="23">
        <v>11.693064999999999</v>
      </c>
      <c r="X37" s="23">
        <v>11.480777000000002</v>
      </c>
      <c r="Y37" s="17">
        <v>10.925246999999999</v>
      </c>
      <c r="Z37" s="17">
        <v>10.472374</v>
      </c>
      <c r="AA37" s="9">
        <v>10.719610425440662</v>
      </c>
      <c r="AB37" s="8">
        <v>11.236887885830249</v>
      </c>
      <c r="AC37" s="8">
        <v>10.881767035924998</v>
      </c>
      <c r="AD37" s="21">
        <v>10.979819745465207</v>
      </c>
      <c r="AE37" s="20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x14ac:dyDescent="0.25">
      <c r="A38" t="s">
        <v>41</v>
      </c>
      <c r="B38" s="1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23">
        <v>236.852835</v>
      </c>
      <c r="R38" s="23">
        <v>240.28027500000002</v>
      </c>
      <c r="S38" s="23">
        <v>244.71140199999999</v>
      </c>
      <c r="T38" s="23">
        <v>234.49540399999998</v>
      </c>
      <c r="U38" s="23">
        <v>222.50129099999998</v>
      </c>
      <c r="V38" s="23">
        <v>224.06905500000002</v>
      </c>
      <c r="W38" s="23">
        <v>213.01913100000002</v>
      </c>
      <c r="X38" s="23">
        <v>204.23450700000004</v>
      </c>
      <c r="Y38" s="17">
        <v>200.27767699999998</v>
      </c>
      <c r="Z38" s="17">
        <v>199.75502</v>
      </c>
      <c r="AA38" s="17">
        <v>196.15319568089697</v>
      </c>
      <c r="AB38" s="8">
        <v>198.47220470101831</v>
      </c>
      <c r="AC38" s="8">
        <v>201.10741305900004</v>
      </c>
      <c r="AD38" s="21">
        <v>202.66327744966588</v>
      </c>
      <c r="AE38" s="20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x14ac:dyDescent="0.25">
      <c r="A39" t="s">
        <v>42</v>
      </c>
      <c r="B39" s="1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23">
        <v>42.484591000000009</v>
      </c>
      <c r="R39" s="23">
        <v>41.879364000000002</v>
      </c>
      <c r="S39" s="23">
        <v>41.484673000000008</v>
      </c>
      <c r="T39" s="23">
        <v>39.813567999999997</v>
      </c>
      <c r="U39" s="23">
        <v>38.558827000000001</v>
      </c>
      <c r="V39" s="23">
        <v>39.220129</v>
      </c>
      <c r="W39" s="23">
        <v>38.161836000000001</v>
      </c>
      <c r="X39" s="23">
        <v>36.653964999999992</v>
      </c>
      <c r="Y39" s="9">
        <v>35.278781000000002</v>
      </c>
      <c r="Z39" s="9">
        <v>34.522650999999996</v>
      </c>
      <c r="AA39" s="17">
        <v>33.897177528829133</v>
      </c>
      <c r="AB39" s="8">
        <v>32.612247482970744</v>
      </c>
      <c r="AC39" s="8">
        <v>32.530542127339999</v>
      </c>
      <c r="AD39" s="21">
        <v>32.692611587841405</v>
      </c>
      <c r="AE39" s="20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x14ac:dyDescent="0.25">
      <c r="A40" t="s">
        <v>43</v>
      </c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23">
        <v>413.677504</v>
      </c>
      <c r="R40" s="23">
        <v>398.35631899999998</v>
      </c>
      <c r="S40" s="23">
        <v>389.39464300000003</v>
      </c>
      <c r="T40" s="23">
        <v>381.61048100000005</v>
      </c>
      <c r="U40" s="23">
        <v>360.48229799999996</v>
      </c>
      <c r="V40" s="23">
        <v>369.5924369999999</v>
      </c>
      <c r="W40" s="23">
        <v>340.11681800000008</v>
      </c>
      <c r="X40" s="23">
        <v>346.72508599999992</v>
      </c>
      <c r="Y40" s="17">
        <v>339.45035600000006</v>
      </c>
      <c r="Z40" s="17">
        <v>324.444705</v>
      </c>
      <c r="AA40" s="9">
        <v>326.02791207679445</v>
      </c>
      <c r="AB40" s="8">
        <v>333.89977933252055</v>
      </c>
      <c r="AC40" s="8">
        <v>332.05082199261602</v>
      </c>
      <c r="AD40" s="21">
        <v>329.40032071029879</v>
      </c>
      <c r="AE40" s="20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x14ac:dyDescent="0.25">
      <c r="A41" s="8" t="s">
        <v>44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3">
        <v>2871.1677259999997</v>
      </c>
      <c r="R41" s="23">
        <v>2850.9100620000004</v>
      </c>
      <c r="S41" s="23">
        <v>2775.9067340000001</v>
      </c>
      <c r="T41" s="23">
        <v>2799.6060869999997</v>
      </c>
      <c r="U41" s="23">
        <v>2690.5331409999999</v>
      </c>
      <c r="V41" s="23">
        <v>2742.920615999999</v>
      </c>
      <c r="W41" s="23">
        <v>2626.143857</v>
      </c>
      <c r="X41" s="23">
        <v>2605.086323</v>
      </c>
      <c r="Y41" s="9">
        <f>SUM(Y13:Y40)</f>
        <v>2567.1994271061121</v>
      </c>
      <c r="Z41" s="9">
        <f>SUM(Z13:Z40)</f>
        <v>2478.1903896175181</v>
      </c>
      <c r="AA41" s="9">
        <f>(SUM(AA13:AA40))</f>
        <v>2519.2345427463179</v>
      </c>
      <c r="AB41" s="9">
        <f>(SUM(AB13:AB40))</f>
        <v>2554.9861384853475</v>
      </c>
      <c r="AC41" s="9">
        <f>(SUM(AC13:AC40))</f>
        <v>2584.2568919429473</v>
      </c>
      <c r="AD41" s="9">
        <f>(SUM(AD13:AD40))</f>
        <v>2562.0806556334692</v>
      </c>
      <c r="AE41" s="20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x14ac:dyDescent="0.25">
      <c r="AB42" s="13"/>
      <c r="AC42" s="8"/>
      <c r="AD42" s="19"/>
      <c r="AE42" s="20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9" spans="25:27" x14ac:dyDescent="0.25">
      <c r="Y49" s="14"/>
      <c r="Z49" s="14"/>
      <c r="AA49" s="14"/>
    </row>
    <row r="50" spans="25:27" x14ac:dyDescent="0.25">
      <c r="Y50" s="14"/>
      <c r="Z50" s="14"/>
      <c r="AA50" s="14"/>
    </row>
    <row r="51" spans="25:27" x14ac:dyDescent="0.25">
      <c r="Y51" s="14"/>
      <c r="Z51" s="14"/>
      <c r="AA51" s="14"/>
    </row>
    <row r="52" spans="25:27" x14ac:dyDescent="0.25">
      <c r="Y52" s="14"/>
      <c r="Z52" s="14"/>
      <c r="AA52" s="14"/>
    </row>
    <row r="53" spans="25:27" x14ac:dyDescent="0.25">
      <c r="Y53" s="14"/>
      <c r="Z53" s="14"/>
      <c r="AA53" s="14"/>
    </row>
    <row r="54" spans="25:27" x14ac:dyDescent="0.25">
      <c r="Y54" s="14"/>
      <c r="Z54" s="14"/>
      <c r="AA54" s="14"/>
    </row>
    <row r="55" spans="25:27" x14ac:dyDescent="0.25">
      <c r="Y55" s="14"/>
      <c r="Z55" s="14"/>
      <c r="AA55" s="14"/>
    </row>
    <row r="56" spans="25:27" x14ac:dyDescent="0.25">
      <c r="Y56" s="14"/>
      <c r="Z56" s="14"/>
      <c r="AA56" s="14"/>
    </row>
    <row r="57" spans="25:27" x14ac:dyDescent="0.25">
      <c r="Y57" s="14"/>
      <c r="Z57" s="14"/>
      <c r="AA57" s="14"/>
    </row>
    <row r="58" spans="25:27" x14ac:dyDescent="0.25">
      <c r="Y58" s="14"/>
      <c r="Z58" s="14"/>
      <c r="AA58" s="14"/>
    </row>
    <row r="59" spans="25:27" x14ac:dyDescent="0.25">
      <c r="Y59" s="14"/>
      <c r="Z59" s="14"/>
      <c r="AA59" s="14"/>
    </row>
    <row r="60" spans="25:27" x14ac:dyDescent="0.25">
      <c r="Y60" s="14"/>
      <c r="Z60" s="14"/>
      <c r="AA60" s="14"/>
    </row>
    <row r="61" spans="25:27" x14ac:dyDescent="0.25">
      <c r="Y61" s="14"/>
      <c r="Z61" s="14"/>
      <c r="AA61" s="14"/>
    </row>
    <row r="62" spans="25:27" x14ac:dyDescent="0.25">
      <c r="Y62" s="14"/>
      <c r="Z62" s="14"/>
      <c r="AA62" s="14"/>
    </row>
    <row r="63" spans="25:27" x14ac:dyDescent="0.25">
      <c r="Y63" s="14"/>
      <c r="Z63" s="14"/>
      <c r="AA63" s="14"/>
    </row>
    <row r="64" spans="25:27" x14ac:dyDescent="0.25">
      <c r="Y64" s="14"/>
      <c r="Z64" s="14"/>
      <c r="AA64" s="14"/>
    </row>
    <row r="65" spans="25:27" x14ac:dyDescent="0.25">
      <c r="Y65" s="14"/>
      <c r="Z65" s="14"/>
      <c r="AA65" s="14"/>
    </row>
    <row r="66" spans="25:27" x14ac:dyDescent="0.25">
      <c r="Y66" s="14"/>
      <c r="Z66" s="14"/>
      <c r="AA66" s="14"/>
    </row>
    <row r="67" spans="25:27" x14ac:dyDescent="0.25">
      <c r="Y67" s="14"/>
      <c r="Z67" s="14"/>
      <c r="AA67" s="14"/>
    </row>
    <row r="68" spans="25:27" x14ac:dyDescent="0.25">
      <c r="Y68" s="14"/>
      <c r="Z68" s="14"/>
      <c r="AA68" s="14"/>
    </row>
    <row r="69" spans="25:27" x14ac:dyDescent="0.25">
      <c r="Y69" s="14"/>
      <c r="Z69" s="14"/>
      <c r="AA69" s="14"/>
    </row>
    <row r="70" spans="25:27" x14ac:dyDescent="0.25">
      <c r="Y70" s="14"/>
      <c r="Z70" s="14"/>
      <c r="AA70" s="14"/>
    </row>
    <row r="71" spans="25:27" x14ac:dyDescent="0.25">
      <c r="Y71" s="14"/>
      <c r="Z71" s="14"/>
      <c r="AA71" s="14"/>
    </row>
    <row r="72" spans="25:27" x14ac:dyDescent="0.25">
      <c r="Y72" s="14"/>
      <c r="Z72" s="14"/>
      <c r="AA72" s="14"/>
    </row>
    <row r="73" spans="25:27" x14ac:dyDescent="0.25">
      <c r="Y73" s="14"/>
      <c r="Z73" s="14"/>
      <c r="AA73" s="14"/>
    </row>
    <row r="74" spans="25:27" x14ac:dyDescent="0.25">
      <c r="Y74" s="14"/>
      <c r="Z74" s="14"/>
      <c r="AA74" s="14"/>
    </row>
    <row r="75" spans="25:27" x14ac:dyDescent="0.25">
      <c r="Y75" s="14"/>
      <c r="Z75" s="14"/>
      <c r="AA75" s="14"/>
    </row>
    <row r="76" spans="25:27" x14ac:dyDescent="0.25">
      <c r="Y76" s="14"/>
      <c r="Z76" s="14"/>
      <c r="AA76" s="14"/>
    </row>
    <row r="77" spans="25:27" x14ac:dyDescent="0.25">
      <c r="Y77" s="14"/>
      <c r="Z77" s="14"/>
      <c r="AA77" s="14"/>
    </row>
  </sheetData>
  <mergeCells count="2">
    <mergeCell ref="Q11:X11"/>
    <mergeCell ref="Y11:AA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3D4237B8A8984FA08EECF25AF714C8" ma:contentTypeVersion="13" ma:contentTypeDescription="Create a new document." ma:contentTypeScope="" ma:versionID="1bf995be3eb055a8ee186d28f9de6ef3">
  <xsd:schema xmlns:xsd="http://www.w3.org/2001/XMLSchema" xmlns:xs="http://www.w3.org/2001/XMLSchema" xmlns:p="http://schemas.microsoft.com/office/2006/metadata/properties" xmlns:ns3="bf2a45cd-8c44-4d5c-a12d-3fbe554c9166" xmlns:ns4="b123baa9-6a2e-48b8-ac42-7021821e9af6" targetNamespace="http://schemas.microsoft.com/office/2006/metadata/properties" ma:root="true" ma:fieldsID="b258b066012fea0efa4e4bb1442ae8bf" ns3:_="" ns4:_="">
    <xsd:import namespace="bf2a45cd-8c44-4d5c-a12d-3fbe554c9166"/>
    <xsd:import namespace="b123baa9-6a2e-48b8-ac42-7021821e9a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a45cd-8c44-4d5c-a12d-3fbe554c91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23baa9-6a2e-48b8-ac42-7021821e9a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0AD191-7E1F-4617-BA25-8FF0A63E8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2a45cd-8c44-4d5c-a12d-3fbe554c9166"/>
    <ds:schemaRef ds:uri="b123baa9-6a2e-48b8-ac42-7021821e9a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7DD704-7863-459C-891C-06978080A6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86E65E-DB04-4968-80C5-17CC0C8FADF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ESD emissions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Sporer</dc:creator>
  <cp:lastModifiedBy>Melanie Sporer</cp:lastModifiedBy>
  <dcterms:created xsi:type="dcterms:W3CDTF">2017-12-06T15:49:52Z</dcterms:created>
  <dcterms:modified xsi:type="dcterms:W3CDTF">2020-05-11T14:03:21Z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3bdac2c975cb48a69c784d412b517cc5</vt:lpwstr>
  </property>
  <property fmtid="{D5CDD505-2E9C-101B-9397-08002B2CF9AE}" pid="3" name="ContentTypeId">
    <vt:lpwstr>0x0101002E3D4237B8A8984FA08EECF25AF714C8</vt:lpwstr>
  </property>
</Properties>
</file>